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8900" windowHeight="4455" activeTab="0"/>
  </bookViews>
  <sheets>
    <sheet name="Sheet3" sheetId="1" r:id="rId1"/>
    <sheet name="Sheet2" sheetId="2" r:id="rId2"/>
    <sheet name="Sheet1" sheetId="3" r:id="rId3"/>
  </sheets>
  <definedNames>
    <definedName name="_xlnm.Print_Area" localSheetId="0">'Sheet3'!#REF!</definedName>
    <definedName name="_xlnm.Print_Titles" localSheetId="0">'Sheet3'!$1:$1</definedName>
  </definedNames>
  <calcPr fullCalcOnLoad="1"/>
</workbook>
</file>

<file path=xl/sharedStrings.xml><?xml version="1.0" encoding="utf-8"?>
<sst xmlns="http://schemas.openxmlformats.org/spreadsheetml/2006/main" count="281" uniqueCount="253">
  <si>
    <t>蒋永生奖学金</t>
  </si>
  <si>
    <t>三菱电机奖学金</t>
  </si>
  <si>
    <t>东南大学5184奖学金</t>
  </si>
  <si>
    <t>福隆奖助学金</t>
  </si>
  <si>
    <t>会丰奖助学金</t>
  </si>
  <si>
    <t>宁武化工奖助学金</t>
  </si>
  <si>
    <t>南京新城科技园助学金</t>
  </si>
  <si>
    <t>隈利实国际奖助学金</t>
  </si>
  <si>
    <t>周鹗奖学金</t>
  </si>
  <si>
    <t>杨廷宝奖学金</t>
  </si>
  <si>
    <t>童寯基金</t>
  </si>
  <si>
    <t>朱斐、孙绎奖学金</t>
  </si>
  <si>
    <t>丁大钧教育基金奖助学金</t>
  </si>
  <si>
    <t>何耀光助学金</t>
  </si>
  <si>
    <t>韦博成奖学金</t>
  </si>
  <si>
    <t>中快餐饮助学金</t>
  </si>
  <si>
    <t>“交运之星”奖学金</t>
  </si>
  <si>
    <t>“自动化工程师”奖学金</t>
  </si>
  <si>
    <t>“东南大学交通学院”奖学金</t>
  </si>
  <si>
    <t>陆氏学生奖学金</t>
  </si>
  <si>
    <t>黄可鸣奖学基金</t>
  </si>
  <si>
    <t>吕志涛院士奖励金</t>
  </si>
  <si>
    <t>冯宇樵奖学金</t>
  </si>
  <si>
    <t>陈圣勋奖学金</t>
  </si>
  <si>
    <t>李元坤奖学金</t>
  </si>
  <si>
    <t>谷歌优秀奖学金★</t>
  </si>
  <si>
    <t>金宝桢奖学金</t>
  </si>
  <si>
    <t>安捷伦奖学金</t>
  </si>
  <si>
    <t>江苏电力奖助学金</t>
  </si>
  <si>
    <t>南京三埃奖学金</t>
  </si>
  <si>
    <t>焦廷标奖学金、焦廷标助学金</t>
  </si>
  <si>
    <t>中浩地产人才发展奖学金</t>
  </si>
  <si>
    <t>工藤市兵衛奖励基金</t>
  </si>
  <si>
    <t>金鼎奖学金</t>
  </si>
  <si>
    <t>缪昌文奖学金</t>
  </si>
  <si>
    <t>旭日奖助学金</t>
  </si>
  <si>
    <t>鼎泰奖学金</t>
  </si>
  <si>
    <t>金昇奖励基金</t>
  </si>
  <si>
    <t>爱心人士助学金</t>
  </si>
  <si>
    <t>南京宁波商会爱心助学金</t>
  </si>
  <si>
    <t>东南大学常发光彩奖助学金</t>
  </si>
  <si>
    <t>项   目   名   称</t>
  </si>
  <si>
    <t>金 额 （元/人）</t>
  </si>
  <si>
    <t>2012唐仲英德育奖学金评审（新生）</t>
  </si>
  <si>
    <t>双沟酒厂奖学金</t>
  </si>
  <si>
    <t>本科生二年级以上</t>
  </si>
  <si>
    <t>每学期平均成绩80分以上，本学年未获其他奖励</t>
  </si>
  <si>
    <t>陈章、黄吾珍奖学金</t>
  </si>
  <si>
    <t>本科生二年级以上，信息学院4人，电子学院2人，电气学院2人，外国语学院2人</t>
  </si>
  <si>
    <t>每学期平均成绩80分以上；同等条件下以家境清寒者优先；本年未获其他奖学金。</t>
  </si>
  <si>
    <t>外语英才奖、助学金</t>
  </si>
  <si>
    <t>奖学金2人，助学金2人，奖学金2000，助学金2500</t>
  </si>
  <si>
    <t>奖学金成绩排前30%</t>
  </si>
  <si>
    <t>亚东奖学金</t>
  </si>
  <si>
    <t>建筑学院本科生9人，土木学院本科生6人。</t>
  </si>
  <si>
    <t>2011年10月已评2011年，本次评2012年，以后固定在每年5月份</t>
  </si>
  <si>
    <t>科远自动化奖学金</t>
  </si>
  <si>
    <t>本科生三年级6人，能源学院、自动化学院、仪器学院各2人</t>
  </si>
  <si>
    <t>科远要求审核</t>
  </si>
  <si>
    <t>“张克恭”土力学奖学金</t>
  </si>
  <si>
    <t>交通学院本科生2人，土木学院本科生1人</t>
  </si>
  <si>
    <t>在土力学课程方面取得优异成绩的本科生</t>
  </si>
  <si>
    <t>东大智能奖励金</t>
  </si>
  <si>
    <t>吴健雄学院本科生5人，信息学院、电子学院、自动化学院、电气学院、交通学院各2名本科生</t>
  </si>
  <si>
    <t>“东大设计院”奖学金</t>
  </si>
  <si>
    <t>建筑学院四年级以上本科生6人，土木学院本科生6人，共12人</t>
  </si>
  <si>
    <t>金智奖学金</t>
  </si>
  <si>
    <t>本科生8人(计算机4人,电气4人)</t>
  </si>
  <si>
    <t>金蝶奖学金</t>
  </si>
  <si>
    <t>本科生15人。计算机、经管、机械学院平均分配</t>
  </si>
  <si>
    <t>浙江永利奖学金</t>
  </si>
  <si>
    <t>艺术学院本科生4人</t>
  </si>
  <si>
    <t>三宝奖学金</t>
  </si>
  <si>
    <t>交通学院本科生10人</t>
  </si>
  <si>
    <t>栖霞建设奖学金</t>
  </si>
  <si>
    <t>土木学院本科生16人，两专业各半</t>
  </si>
  <si>
    <t>16287奖学金</t>
  </si>
  <si>
    <t>电气学院本科生10人</t>
  </si>
  <si>
    <t>学习排名年级前50%，家庭经济有一定困难</t>
  </si>
  <si>
    <t>言恭达奖学金</t>
  </si>
  <si>
    <t>艺术学院本科生6人</t>
  </si>
  <si>
    <t>聚立科技奖学金</t>
  </si>
  <si>
    <t>电气工程学院本科生6人</t>
  </si>
  <si>
    <t>5187级奖学金一等</t>
  </si>
  <si>
    <t>土木工程学院本科生，一等奖1人，二等奖2人</t>
  </si>
  <si>
    <t>5187级奖学金二等</t>
  </si>
  <si>
    <t>陈延年、王劲松奖学金</t>
  </si>
  <si>
    <t>材料科学与工程学院土木工程材料，本科四年级2人</t>
  </si>
  <si>
    <t>论文完成质量作为评审重要依据</t>
  </si>
  <si>
    <t>许尚龙光彩事业贫困学生奖助学金</t>
  </si>
  <si>
    <t>本科生</t>
  </si>
  <si>
    <t>品学兼优，家庭经济贫困</t>
  </si>
  <si>
    <t>苏州工业园区奖学金</t>
  </si>
  <si>
    <t>本科生三四年级20名，电子、信息、生医、自动化、计算机、机械、土木、材料、建筑学院</t>
  </si>
  <si>
    <t>学习成绩在专业排名前30%，在学科领域的研究或在综合性实验课程设计中有创新或合理化建议。</t>
  </si>
  <si>
    <t>5281奖助学金</t>
  </si>
  <si>
    <t>交通学院、生医学院本科生各6人</t>
  </si>
  <si>
    <r>
      <t>经济困难，成绩优秀，</t>
    </r>
    <r>
      <rPr>
        <b/>
        <sz val="10"/>
        <rFont val="宋体"/>
        <family val="0"/>
      </rPr>
      <t>相关学生材料交对方评审委员会</t>
    </r>
  </si>
  <si>
    <t>施占新奖学金</t>
  </si>
  <si>
    <t>土木工程学院本科生10人</t>
  </si>
  <si>
    <t>龙腾奖学金</t>
  </si>
  <si>
    <t>本科生：建筑、土木、给排水、电气、化工三年级各2人。</t>
  </si>
  <si>
    <t>本科生：学习成绩优秀，家庭经济困难</t>
  </si>
  <si>
    <t>陈江和育鹰奖学金</t>
  </si>
  <si>
    <t>本科生：能源与环境学院（热能与动力工程专业等），电气工程学院（电气工程及其自动化专业等），奖学金3年级学生</t>
  </si>
  <si>
    <t>学习成绩前30%；具备较强组织管理能力，能与大家和睦相处；具备奉献精神。</t>
  </si>
  <si>
    <t>和谐科技奖学金</t>
  </si>
  <si>
    <t>机械学院本科生10人，化学化工学院本科生5人</t>
  </si>
  <si>
    <t>686奖助学金</t>
  </si>
  <si>
    <t>本科生，电子科学与工程学院</t>
  </si>
  <si>
    <t>“东南大学交通设计院”奖学金</t>
  </si>
  <si>
    <t>交通学院自评，本科生</t>
  </si>
  <si>
    <t>菲尼克斯电气--东南大学奖励金</t>
  </si>
  <si>
    <t>自动化学院本科生10人</t>
  </si>
  <si>
    <r>
      <t>申请学生要提供学年成绩，重点支持困难生，特别是来自西部的。</t>
    </r>
    <r>
      <rPr>
        <b/>
        <sz val="10"/>
        <rFont val="宋体"/>
        <family val="0"/>
      </rPr>
      <t>提供签收清单</t>
    </r>
  </si>
  <si>
    <t>南京长江都市奖助学金</t>
  </si>
  <si>
    <t>土木工程学院本科生5人</t>
  </si>
  <si>
    <t>东方威思顿奖学金</t>
  </si>
  <si>
    <t>电气工程学院本科生3人</t>
  </si>
  <si>
    <t>锦华装饰奖学金</t>
  </si>
  <si>
    <t>有科研成果或发表水平较高的学术论文，热心公益活动，同等条件优先考虑贫困学生</t>
  </si>
  <si>
    <t>光一科技奖学金</t>
  </si>
  <si>
    <t>恒瑞奖学金</t>
  </si>
  <si>
    <t>医学院本科生12人</t>
  </si>
  <si>
    <t>浩峰奖学金</t>
  </si>
  <si>
    <t>给排水本科生1人</t>
  </si>
  <si>
    <t>取得自费出国留学资格或TOEFL90分以上，GRE1200分以上</t>
  </si>
  <si>
    <t>坚朗奖学金一等</t>
  </si>
  <si>
    <t>助学金：建筑学和城市规划学本科生2人。奖学金：一等奖，建筑学本科3年级1人，4年级1人，城市规划本科3年级1人，4年级1人；二等奖建筑学本科3年级3人，4年级3人；城市规划本科3年级3人，4年级3人。</t>
  </si>
  <si>
    <t>设评审委员会，一等奖上年度2个学期主课成绩总评优，二等奖上年度2个学期主课成绩总评良以上，助学金上年度2个学期主课成绩总评中以上，有贫困证明。</t>
  </si>
  <si>
    <t>坚朗奖学金二等</t>
  </si>
  <si>
    <t>坚朗助学金</t>
  </si>
  <si>
    <t>百纳奖学金</t>
  </si>
  <si>
    <t>本科，给排水专业1人</t>
  </si>
  <si>
    <t>获得自费出国留学资格或TOEFL成绩90分以上（GRE成绩1200分以上），附TOEFL或GRE成绩单、在校成绩单和国外大学通知书，由市政工程系两名高级职称教师推荐。</t>
  </si>
  <si>
    <t>本科生，基础学科</t>
  </si>
  <si>
    <t>成绩优良，家庭经济困难</t>
  </si>
  <si>
    <t>本科生，基础学科和医学院</t>
  </si>
  <si>
    <t>南京广电网络奖学金</t>
  </si>
  <si>
    <t>电子科学与工程学院，本科生10人</t>
  </si>
  <si>
    <t>中国路桥奖学金</t>
  </si>
  <si>
    <t>本科生，交通、土木学院，二、三、四年级,每院30人</t>
  </si>
  <si>
    <r>
      <t>甲方提供申请表</t>
    </r>
    <r>
      <rPr>
        <b/>
        <sz val="10"/>
        <rFont val="宋体"/>
        <family val="0"/>
      </rPr>
      <t>（实际上没表）</t>
    </r>
    <r>
      <rPr>
        <sz val="10"/>
        <rFont val="宋体"/>
        <family val="0"/>
      </rPr>
      <t>，书面及电子文本提供给甲方后，安排见面会后确定获奖学生名单。要求：综合素质高，在校期间未受任何处分，热心班级公益活动，有较强的社会活动能力，生活困难的学生优先。</t>
    </r>
  </si>
  <si>
    <t>日照钢铁奖学金</t>
  </si>
  <si>
    <t>艺术学院，本科生12人</t>
  </si>
  <si>
    <t>雷克奖学金</t>
  </si>
  <si>
    <t>信息学院自评，本科生5人</t>
  </si>
  <si>
    <t>叶晶奖学金</t>
  </si>
  <si>
    <t>生医学院本科生6人</t>
  </si>
  <si>
    <t>成绩优秀，家庭经济困难的全日制学生</t>
  </si>
  <si>
    <t>品学兼优，家庭经济困难。</t>
  </si>
  <si>
    <t>本科生，全校</t>
  </si>
  <si>
    <t>本科生5人</t>
  </si>
  <si>
    <t>交通学院自评，本科生，交通工程专业在校本科生</t>
  </si>
  <si>
    <t>学习成绩优秀，各方面表现良好，家庭经济困难</t>
  </si>
  <si>
    <t>自动化学院，本科生，四年级</t>
  </si>
  <si>
    <t>实践、动手与创新能力强，且取得一些成果。申请专利、竞赛获奖、发表论文、完成高水平成果。</t>
  </si>
  <si>
    <t>祝义材助学金</t>
  </si>
  <si>
    <t>本科生70，其中建筑14人，土木14人，经管7人</t>
  </si>
  <si>
    <t>现代设计集团奖学金（建筑本科三四年级）</t>
  </si>
  <si>
    <t>建筑学三四年级本科生各2名；结构1-4年级每年级本科生各2名</t>
  </si>
  <si>
    <t>现代设计集团奖学金（结构本科三四年级）</t>
  </si>
  <si>
    <t>现代设计集团奖学金（结构本科一二年级）</t>
  </si>
  <si>
    <t>齐康基金奖学金</t>
  </si>
  <si>
    <t>建筑学院，奖学金：本科生1人，助学金：本科生3人</t>
  </si>
  <si>
    <t>齐康基金助学金</t>
  </si>
  <si>
    <t>本科生10人（土木学院6人）</t>
  </si>
  <si>
    <t>10名本科生，共计信息8人，电子2人，女生占一半，少数民族优先</t>
  </si>
  <si>
    <t>本科生20人</t>
  </si>
  <si>
    <t>南玻奖/助学金（特困）</t>
  </si>
  <si>
    <t>建筑学院，特困本科生2人，一等奖三四年级本科生各2人，二等奖三四年级本科生各6人</t>
  </si>
  <si>
    <t>填写甲方提供申请表(在建筑学院)</t>
  </si>
  <si>
    <t>南玻奖/助学金（一等）</t>
  </si>
  <si>
    <t>填写甲方提供申请表(在建筑学院)</t>
  </si>
  <si>
    <t>南玻奖/助学金（二等）</t>
  </si>
  <si>
    <t>机械学院本科生2人</t>
  </si>
  <si>
    <t>奖学金：材料、人文、机械学院，本科生9人，助学金：以上专业本科生18人</t>
  </si>
  <si>
    <t>顾冠群、章玉琴奖助学金</t>
  </si>
  <si>
    <t>本科生，平均分配给5个院系</t>
  </si>
  <si>
    <t>品学兼优、家庭困难</t>
  </si>
  <si>
    <t>机械、土木学院本科生各2人</t>
  </si>
  <si>
    <t>电气学院，本科生4人（含其它院系1人），电气自己分配</t>
  </si>
  <si>
    <t>土木学院，本科生2人</t>
  </si>
  <si>
    <r>
      <t>品学兼优且家庭贫困，学习成绩年级前20%，班级前15%，</t>
    </r>
    <r>
      <rPr>
        <b/>
        <sz val="10"/>
        <rFont val="宋体"/>
        <family val="0"/>
      </rPr>
      <t>由土木学院和同学会3/5差额评选</t>
    </r>
  </si>
  <si>
    <t>信息学院</t>
  </si>
  <si>
    <t>经管院，本科生</t>
  </si>
  <si>
    <t>材料学院自评，以建材专业为主，本科生2人</t>
  </si>
  <si>
    <t>建筑学院，本科生，四年级</t>
  </si>
  <si>
    <r>
      <t>差额，1/2，</t>
    </r>
    <r>
      <rPr>
        <sz val="10"/>
        <rFont val="宋体"/>
        <family val="0"/>
      </rPr>
      <t>本专业成绩总分前15名，设计成绩前5名，单科成绩70分以上，英语过六级或四级优秀，获得重要设计竞赛奖或在全国性学术刊物上发表有价值论文者优先。</t>
    </r>
  </si>
  <si>
    <t>建筑学院，本科生</t>
  </si>
  <si>
    <t>社会团体（华藏）奖学金</t>
  </si>
  <si>
    <t>本科生二年级以上，最多18人，文学院2/3，理学院1/3，获奖学生要拍集体照（基金会电话通知12人）</t>
  </si>
  <si>
    <t>要求多，见协议，获奖学生要拍集体照，要查汇率，确定人数。</t>
  </si>
  <si>
    <t>材料学院自评，本科生5人（其中建材专业3人）</t>
  </si>
  <si>
    <t>捐赠人要求奖励交通学院</t>
  </si>
  <si>
    <t>计算机学院，本科生</t>
  </si>
  <si>
    <t>土木学院自评，本科生2人</t>
  </si>
  <si>
    <t>在全国性期刊上发表论文或在全国性竞赛中获奖或取得创新性的研究成果和发明。</t>
  </si>
  <si>
    <t>能源学院本科生1人</t>
  </si>
  <si>
    <t>本科生，机械学院，能环学院，自动化学院，计算机学院共8人</t>
  </si>
  <si>
    <t>家庭经济困难，综合素质优</t>
  </si>
  <si>
    <t>东南大学教育基金会奖学金</t>
  </si>
  <si>
    <t>本科生15人</t>
  </si>
  <si>
    <t>基础学科</t>
  </si>
  <si>
    <t>数学系，本科生2人</t>
  </si>
  <si>
    <t>机械学院，本科生</t>
  </si>
  <si>
    <t>经管学院，本科生</t>
  </si>
  <si>
    <t>土木工程学院，本科生4人</t>
  </si>
  <si>
    <t>土木工程学院，本科生3人</t>
  </si>
  <si>
    <t>国盛奖学金</t>
  </si>
  <si>
    <t>自动化学院、电气学院、电子学院、计算机学院本科生6人</t>
  </si>
  <si>
    <t>1:1.5比例报对方审定</t>
  </si>
  <si>
    <t>东南大学-英达奖学金一等</t>
  </si>
  <si>
    <t>交通学院道路工程系本科生一等奖1人，二等奖1人，三等奖4人</t>
  </si>
  <si>
    <t>东南大学-英达奖学金二等</t>
  </si>
  <si>
    <t>东南大学-英达奖学金三等</t>
  </si>
  <si>
    <t>山东籍、福建籍大学一年级本科生</t>
  </si>
  <si>
    <t>家庭经济困难，申请到国家助学贷款，符合条件持续资助，如出现挂科，停止资助。</t>
  </si>
  <si>
    <t>本科生20人；能源、化工各6人，机械、外语各4人</t>
  </si>
  <si>
    <r>
      <t>核对并评审，</t>
    </r>
    <r>
      <rPr>
        <sz val="10"/>
        <rFont val="宋体"/>
        <family val="0"/>
      </rPr>
      <t>德智体全面发展，家庭贫困。协议期内，获奖学生持续资助，毕业后换新人。获继续资助的学生不参加评审，不入数据库，不拿获奖证书，需单独提交汇总表。</t>
    </r>
  </si>
  <si>
    <t>宁波籍本科生从一年级起资助</t>
  </si>
  <si>
    <t>协议期内，去年受助学生持续资助，但材料要交对方审核。获继续资助的学生不参加评审，不入数据库，需单独提交汇总表。</t>
  </si>
  <si>
    <t>2010级本科生（2014年应届毕业生）29名，其中机械工程及其自动化专业10名，热能与动力工程专业5名，建筑学专业5名，土木工程专业5名，经济管理类2名，基础学科2名</t>
  </si>
  <si>
    <t>去年受助学生25人持续资助，获继续资助的学生不参加评审，不入数据库，需单独提交汇总表。补充四名学生数据进入数系统。（实际建筑3，机械9，土木7，经管3，能环6，数学1）</t>
  </si>
  <si>
    <t>计算机领域，本科生3年级3人</t>
  </si>
  <si>
    <t>详见附件</t>
  </si>
  <si>
    <t>恒大集团贫困大学生助学基金（第二学期）</t>
  </si>
  <si>
    <t>苏博特奖助学金</t>
  </si>
  <si>
    <t>奖励要求</t>
  </si>
  <si>
    <t>基金会项目序号序号</t>
  </si>
  <si>
    <t>贫困生人数</t>
  </si>
  <si>
    <t>杨志峰奖助学金</t>
  </si>
  <si>
    <t xml:space="preserve"> </t>
  </si>
  <si>
    <t>大连化物所奖学金</t>
  </si>
  <si>
    <t xml:space="preserve"> </t>
  </si>
  <si>
    <t>深圳中天装饰奖学金、</t>
  </si>
  <si>
    <t>深圳中天装饰助学金</t>
  </si>
  <si>
    <t>奖学金：二年级及以上本科生，学习成绩优秀，综合排名专业前30%，必须担任社会职务。</t>
  </si>
  <si>
    <t>1、奖助学金的资助对象为东南大学全日制在校学生中，父母均为农民，家庭经济困难，家庭年收入低于当地平均水平；
2、热爱祖国，拥护中国共产党的领导，模范遵守国家法律和校纪校规，具有良好的道德品质和行为习惯，诚实守信，勤俭节约；
3、热爱所学专业，勤奋努力，具体为：一年级新生要求高考成绩优良，二年级以上学生要求修满学校规定的学分，上一学年各门课程无不及格且各科成绩平均分不低于70分；
4、尊重师长，热爱集体，友爱同学，乐于助人，积极参加社会实践和社会公益活动、志愿服务活动；
5、积极参加体育锻炼，身心健康，乐观进取。
6、凡有下列情形之一的受助学生，将取消受助资格：
A、收到国家法律、学校纪律处分者；
B、学习成绩有2门不及格者；
C、不积极进取，不诚实守信；
D、生活中不节俭，超前消费，酗酒或者赌博者；
E、不如实反映家庭经济状况和个人生活状况，弄虚作假，通过不正当手段获得资助者。</t>
  </si>
  <si>
    <t>名额分配</t>
  </si>
  <si>
    <t>三、四年级本科生</t>
  </si>
  <si>
    <t>二年级以上本科生</t>
  </si>
  <si>
    <t>材料学院材料科学与工程专业本科生3名，男</t>
  </si>
  <si>
    <t>材料学院12人（建材6人）</t>
  </si>
  <si>
    <t>名额分配要求</t>
  </si>
  <si>
    <t>备注</t>
  </si>
  <si>
    <t>奖学金用于奖励品学兼优，特别是立志科学研究、继续攻读硕士和博士学位的东南大学化学化工学院和材料科学与工程学院三、四年级优秀本科生（优先考虑已被甲方录取的推免生和统考生）。获奖条件
1、 奖励对象材料科学与工程学院三、四年级的优秀本科生中遴选，获奖学生的专业成绩排名不低于前15%；
2、 若参加国家、省、校各级大学生创新实验项目或国家基金委“人才培养基地”科研训练项目者，可考虑从诸如此类获选优秀项目中遴选。项目导师书面推荐科研能力突出者，成绩排名可适当放宽；
3、 当年被录取的推免生或统考生，优先获得奖学金；
4、 所有遴选同学的学习和科研能力由相关院系审查；</t>
  </si>
  <si>
    <t>助学金：经学校认定的贫困本科生，申请时需提供家庭所在地方有关单位出具的家庭经济情况证明。</t>
  </si>
  <si>
    <t>经学校认定的贫困本科生</t>
  </si>
  <si>
    <t>学院要提供评审报告和评审组成员名单，推荐学生名单并盖章。</t>
  </si>
  <si>
    <t xml:space="preserve">1、甲方在寒暑假期间为东南大学受助学子及其他学生提供勤工俭学、实习机会并另给予相应报酬。
2、乙方将协助受助学生优先进入甲方工作。
</t>
  </si>
  <si>
    <t>合计</t>
  </si>
  <si>
    <t>成绩优良，积极参加活动。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</si>
</sst>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_ "/>
    <numFmt numFmtId="187" formatCode="0.000000_ "/>
    <numFmt numFmtId="188" formatCode="#"/>
    <numFmt numFmtId="189" formatCode="0_);[Red]\(0\)"/>
    <numFmt numFmtId="190" formatCode="yyyy&quot;年&quot;m&quot;月&quot;;@"/>
    <numFmt numFmtId="191" formatCode="mmm/yyyy"/>
    <numFmt numFmtId="192" formatCode="&quot;Yes&quot;;&quot;Yes&quot;;&quot;No&quot;"/>
    <numFmt numFmtId="193" formatCode="&quot;True&quot;;&quot;True&quot;;&quot;False&quot;"/>
    <numFmt numFmtId="194" formatCode="&quot;On&quot;;&quot;On&quot;;&quot;Off&quot;"/>
    <numFmt numFmtId="195" formatCode="[$€-2]\ #,##0.00_);[Red]\([$€-2]\ #,##0.00\)"/>
    <numFmt numFmtId="196" formatCode="0.00_ "/>
  </numFmts>
  <fonts count="44">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b/>
      <sz val="10"/>
      <name val="宋体"/>
      <family val="0"/>
    </font>
    <font>
      <b/>
      <sz val="10.5"/>
      <name val="宋体"/>
      <family val="0"/>
    </font>
    <font>
      <sz val="10"/>
      <name val="黑体"/>
      <family val="3"/>
    </font>
    <font>
      <sz val="10"/>
      <color indexed="10"/>
      <name val="宋体"/>
      <family val="0"/>
    </font>
    <font>
      <b/>
      <sz val="12"/>
      <color indexed="4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0"/>
        <bgColor indexed="64"/>
      </patternFill>
    </fill>
    <fill>
      <patternFill patternType="solid">
        <fgColor indexed="13"/>
        <bgColor indexed="64"/>
      </patternFill>
    </fill>
    <fill>
      <patternFill patternType="solid">
        <fgColor indexed="22"/>
        <bgColor indexed="64"/>
      </patternFill>
    </fill>
    <fill>
      <patternFill patternType="solid">
        <fgColor indexed="36"/>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69">
    <xf numFmtId="0" fontId="0" fillId="0" borderId="0" xfId="0" applyAlignment="1">
      <alignment vertical="center"/>
    </xf>
    <xf numFmtId="0" fontId="4" fillId="0" borderId="10" xfId="41" applyFont="1" applyFill="1" applyBorder="1" applyAlignment="1" applyProtection="1">
      <alignment horizontal="center" vertical="center" wrapText="1"/>
      <protection locked="0"/>
    </xf>
    <xf numFmtId="0" fontId="4" fillId="33" borderId="10" xfId="41" applyFont="1" applyFill="1" applyBorder="1" applyAlignment="1">
      <alignment horizontal="center" vertical="center" wrapText="1"/>
      <protection/>
    </xf>
    <xf numFmtId="190" fontId="4" fillId="33" borderId="10" xfId="41" applyNumberFormat="1" applyFont="1" applyFill="1" applyBorder="1" applyAlignment="1">
      <alignment horizontal="center" vertical="center" wrapText="1"/>
      <protection/>
    </xf>
    <xf numFmtId="0" fontId="4" fillId="33" borderId="0" xfId="41" applyFont="1" applyFill="1" applyAlignment="1">
      <alignment horizontal="center" vertical="center" wrapText="1"/>
      <protection/>
    </xf>
    <xf numFmtId="186" fontId="4" fillId="33" borderId="10" xfId="41" applyNumberFormat="1" applyFont="1" applyFill="1" applyBorder="1" applyAlignment="1">
      <alignment horizontal="center" vertical="center" wrapText="1"/>
      <protection/>
    </xf>
    <xf numFmtId="0" fontId="4" fillId="34" borderId="10" xfId="41" applyFont="1" applyFill="1" applyBorder="1" applyAlignment="1">
      <alignment horizontal="center" vertical="center" wrapText="1"/>
      <protection/>
    </xf>
    <xf numFmtId="190" fontId="4" fillId="34" borderId="10" xfId="41" applyNumberFormat="1" applyFont="1" applyFill="1" applyBorder="1" applyAlignment="1">
      <alignment horizontal="center" vertical="center" wrapText="1"/>
      <protection/>
    </xf>
    <xf numFmtId="186" fontId="4" fillId="34" borderId="10" xfId="41" applyNumberFormat="1" applyFont="1" applyFill="1" applyBorder="1" applyAlignment="1">
      <alignment horizontal="center" vertical="center" wrapText="1"/>
      <protection/>
    </xf>
    <xf numFmtId="0" fontId="8" fillId="34" borderId="10" xfId="41" applyFont="1" applyFill="1" applyBorder="1" applyAlignment="1">
      <alignment horizontal="center" vertical="center" wrapText="1"/>
      <protection/>
    </xf>
    <xf numFmtId="0" fontId="4" fillId="34" borderId="0" xfId="41" applyFont="1" applyFill="1" applyAlignment="1">
      <alignment horizontal="center" vertical="center" wrapText="1"/>
      <protection/>
    </xf>
    <xf numFmtId="0" fontId="4" fillId="33" borderId="10" xfId="40" applyFont="1" applyFill="1" applyBorder="1" applyAlignment="1">
      <alignment vertical="center" wrapText="1"/>
      <protection/>
    </xf>
    <xf numFmtId="190" fontId="4" fillId="33" borderId="10" xfId="40" applyNumberFormat="1" applyFont="1" applyFill="1" applyBorder="1" applyAlignment="1">
      <alignment horizontal="justify" vertical="center" wrapText="1"/>
      <protection/>
    </xf>
    <xf numFmtId="0" fontId="4" fillId="33" borderId="10" xfId="40" applyNumberFormat="1" applyFont="1" applyFill="1" applyBorder="1" applyAlignment="1">
      <alignment vertical="center" wrapText="1"/>
      <protection/>
    </xf>
    <xf numFmtId="0" fontId="4" fillId="33" borderId="10" xfId="40" applyFont="1" applyFill="1" applyBorder="1" applyAlignment="1">
      <alignment horizontal="left" vertical="center" wrapText="1"/>
      <protection/>
    </xf>
    <xf numFmtId="0" fontId="8" fillId="33" borderId="10" xfId="41" applyFont="1" applyFill="1" applyBorder="1" applyAlignment="1">
      <alignment horizontal="center" vertical="center" wrapText="1"/>
      <protection/>
    </xf>
    <xf numFmtId="0" fontId="4" fillId="33" borderId="10" xfId="40" applyFont="1" applyFill="1" applyBorder="1" applyAlignment="1">
      <alignment horizontal="justify" vertical="center" wrapText="1"/>
      <protection/>
    </xf>
    <xf numFmtId="0" fontId="4" fillId="35" borderId="10" xfId="41" applyFont="1" applyFill="1" applyBorder="1" applyAlignment="1">
      <alignment horizontal="center" vertical="center" wrapText="1"/>
      <protection/>
    </xf>
    <xf numFmtId="0" fontId="5" fillId="33" borderId="10" xfId="40" applyFont="1" applyFill="1" applyBorder="1" applyAlignment="1">
      <alignment vertical="center" wrapText="1"/>
      <protection/>
    </xf>
    <xf numFmtId="0" fontId="1" fillId="33" borderId="10" xfId="40" applyFont="1" applyFill="1" applyBorder="1" applyAlignment="1">
      <alignment vertical="center" wrapText="1"/>
      <protection/>
    </xf>
    <xf numFmtId="0" fontId="1" fillId="33" borderId="10" xfId="40" applyNumberFormat="1" applyFont="1" applyFill="1" applyBorder="1" applyAlignment="1">
      <alignment vertical="center" wrapText="1"/>
      <protection/>
    </xf>
    <xf numFmtId="0" fontId="1" fillId="33" borderId="10" xfId="40" applyFont="1" applyFill="1" applyBorder="1" applyAlignment="1">
      <alignment horizontal="left" vertical="center" wrapText="1"/>
      <protection/>
    </xf>
    <xf numFmtId="0" fontId="4" fillId="36" borderId="10" xfId="40" applyFont="1" applyFill="1" applyBorder="1" applyAlignment="1">
      <alignment vertical="center" wrapText="1"/>
      <protection/>
    </xf>
    <xf numFmtId="190" fontId="4" fillId="36" borderId="10" xfId="40" applyNumberFormat="1" applyFont="1" applyFill="1" applyBorder="1" applyAlignment="1">
      <alignment horizontal="justify" vertical="center" wrapText="1"/>
      <protection/>
    </xf>
    <xf numFmtId="0" fontId="4" fillId="36" borderId="10" xfId="41" applyFont="1" applyFill="1" applyBorder="1" applyAlignment="1">
      <alignment horizontal="center" vertical="center" wrapText="1"/>
      <protection/>
    </xf>
    <xf numFmtId="0" fontId="4" fillId="36" borderId="10" xfId="40" applyNumberFormat="1" applyFont="1" applyFill="1" applyBorder="1" applyAlignment="1">
      <alignment vertical="center" wrapText="1"/>
      <protection/>
    </xf>
    <xf numFmtId="0" fontId="4" fillId="36" borderId="10" xfId="40" applyFont="1" applyFill="1" applyBorder="1" applyAlignment="1">
      <alignment horizontal="left" vertical="center" wrapText="1"/>
      <protection/>
    </xf>
    <xf numFmtId="0" fontId="8" fillId="36" borderId="10" xfId="41" applyFont="1" applyFill="1" applyBorder="1" applyAlignment="1">
      <alignment horizontal="center" vertical="center" wrapText="1"/>
      <protection/>
    </xf>
    <xf numFmtId="0" fontId="4" fillId="36" borderId="0" xfId="41" applyFont="1" applyFill="1" applyAlignment="1">
      <alignment horizontal="center" vertical="center" wrapText="1"/>
      <protection/>
    </xf>
    <xf numFmtId="0" fontId="1" fillId="33" borderId="10" xfId="40" applyFont="1" applyFill="1" applyBorder="1" applyAlignment="1">
      <alignment horizontal="justify" vertical="center" wrapText="1"/>
      <protection/>
    </xf>
    <xf numFmtId="0" fontId="6" fillId="33" borderId="10" xfId="40" applyFont="1" applyFill="1" applyBorder="1" applyAlignment="1">
      <alignment vertical="center" wrapText="1"/>
      <protection/>
    </xf>
    <xf numFmtId="0" fontId="4" fillId="33" borderId="10" xfId="40" applyFont="1" applyFill="1" applyBorder="1" applyAlignment="1">
      <alignment horizontal="left" vertical="top" wrapText="1"/>
      <protection/>
    </xf>
    <xf numFmtId="0" fontId="4" fillId="37" borderId="10" xfId="40" applyFont="1" applyFill="1" applyBorder="1" applyAlignment="1">
      <alignment vertical="center" wrapText="1"/>
      <protection/>
    </xf>
    <xf numFmtId="190" fontId="4" fillId="37" borderId="10" xfId="40" applyNumberFormat="1" applyFont="1" applyFill="1" applyBorder="1" applyAlignment="1">
      <alignment horizontal="justify" vertical="center" wrapText="1"/>
      <protection/>
    </xf>
    <xf numFmtId="0" fontId="4" fillId="37" borderId="10" xfId="41" applyFont="1" applyFill="1" applyBorder="1" applyAlignment="1">
      <alignment horizontal="center" vertical="center" wrapText="1"/>
      <protection/>
    </xf>
    <xf numFmtId="0" fontId="4" fillId="37" borderId="10" xfId="40" applyNumberFormat="1" applyFont="1" applyFill="1" applyBorder="1" applyAlignment="1">
      <alignment vertical="center" wrapText="1"/>
      <protection/>
    </xf>
    <xf numFmtId="0" fontId="5" fillId="37" borderId="10" xfId="40" applyFont="1" applyFill="1" applyBorder="1" applyAlignment="1">
      <alignment vertical="center" wrapText="1"/>
      <protection/>
    </xf>
    <xf numFmtId="0" fontId="8" fillId="37" borderId="10" xfId="41" applyFont="1" applyFill="1" applyBorder="1" applyAlignment="1">
      <alignment horizontal="center" vertical="center" wrapText="1"/>
      <protection/>
    </xf>
    <xf numFmtId="0" fontId="4" fillId="37" borderId="0" xfId="41" applyFont="1" applyFill="1" applyAlignment="1">
      <alignment horizontal="center" vertical="center" wrapText="1"/>
      <protection/>
    </xf>
    <xf numFmtId="0" fontId="5" fillId="33" borderId="10" xfId="40" applyNumberFormat="1" applyFont="1" applyFill="1" applyBorder="1" applyAlignment="1">
      <alignment vertical="center" wrapText="1"/>
      <protection/>
    </xf>
    <xf numFmtId="0" fontId="5" fillId="33" borderId="10" xfId="40" applyFont="1" applyFill="1" applyBorder="1" applyAlignment="1">
      <alignment horizontal="left" vertical="center" wrapText="1"/>
      <protection/>
    </xf>
    <xf numFmtId="0" fontId="4" fillId="37" borderId="10" xfId="40" applyFont="1" applyFill="1" applyBorder="1" applyAlignment="1">
      <alignment horizontal="left" vertical="center" wrapText="1"/>
      <protection/>
    </xf>
    <xf numFmtId="0" fontId="7" fillId="33" borderId="10" xfId="40" applyFont="1" applyFill="1" applyBorder="1" applyAlignment="1">
      <alignment vertical="center" wrapText="1"/>
      <protection/>
    </xf>
    <xf numFmtId="0" fontId="7" fillId="33" borderId="10" xfId="40" applyNumberFormat="1" applyFont="1" applyFill="1" applyBorder="1" applyAlignment="1">
      <alignment vertical="center" wrapText="1"/>
      <protection/>
    </xf>
    <xf numFmtId="0" fontId="7" fillId="33" borderId="10" xfId="40" applyFont="1" applyFill="1" applyBorder="1" applyAlignment="1">
      <alignment horizontal="left" vertical="center" wrapText="1"/>
      <protection/>
    </xf>
    <xf numFmtId="0" fontId="4" fillId="0" borderId="10" xfId="41" applyFont="1" applyFill="1" applyBorder="1" applyAlignment="1" applyProtection="1">
      <alignment horizontal="center" vertical="center" wrapText="1"/>
      <protection locked="0"/>
    </xf>
    <xf numFmtId="0" fontId="5" fillId="0" borderId="10" xfId="41" applyFont="1" applyFill="1" applyBorder="1" applyAlignment="1">
      <alignment horizontal="center" vertical="center" wrapText="1"/>
      <protection/>
    </xf>
    <xf numFmtId="0" fontId="0" fillId="0" borderId="10" xfId="0" applyFont="1" applyFill="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5" fillId="0" borderId="10" xfId="0" applyFont="1" applyBorder="1" applyAlignment="1">
      <alignment vertical="center" wrapText="1"/>
    </xf>
    <xf numFmtId="0" fontId="5" fillId="0" borderId="10" xfId="0" applyFont="1" applyFill="1" applyBorder="1" applyAlignment="1">
      <alignment vertical="center" wrapText="1"/>
    </xf>
    <xf numFmtId="49" fontId="5" fillId="0" borderId="10" xfId="0" applyNumberFormat="1" applyFont="1" applyBorder="1" applyAlignment="1">
      <alignment vertical="center" wrapText="1"/>
    </xf>
    <xf numFmtId="49" fontId="0" fillId="0" borderId="10" xfId="0" applyNumberFormat="1" applyFont="1" applyFill="1" applyBorder="1" applyAlignment="1">
      <alignment vertical="center"/>
    </xf>
    <xf numFmtId="0" fontId="4" fillId="0" borderId="10" xfId="41" applyFont="1" applyFill="1" applyBorder="1" applyAlignment="1" applyProtection="1">
      <alignment horizontal="left" vertical="center" wrapText="1"/>
      <protection locked="0"/>
    </xf>
    <xf numFmtId="0" fontId="5" fillId="0" borderId="10" xfId="41" applyFont="1" applyFill="1" applyBorder="1" applyAlignment="1">
      <alignment horizontal="left" vertical="center" wrapText="1"/>
      <protection/>
    </xf>
    <xf numFmtId="0" fontId="5" fillId="0" borderId="10" xfId="0" applyFont="1" applyBorder="1" applyAlignment="1">
      <alignment horizontal="left" vertical="center" wrapText="1"/>
    </xf>
    <xf numFmtId="0" fontId="0"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xf>
    <xf numFmtId="0" fontId="5"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4" fillId="0" borderId="11" xfId="41" applyFont="1" applyFill="1" applyBorder="1" applyAlignment="1" applyProtection="1">
      <alignment horizontal="center" vertical="center" wrapText="1"/>
      <protection locked="0"/>
    </xf>
    <xf numFmtId="0" fontId="4" fillId="0" borderId="12" xfId="41"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xf>
    <xf numFmtId="0" fontId="0" fillId="0" borderId="13" xfId="0" applyFont="1" applyFill="1" applyBorder="1" applyAlignment="1">
      <alignment vertical="center"/>
    </xf>
    <xf numFmtId="49" fontId="0" fillId="0" borderId="13" xfId="0" applyNumberFormat="1" applyFont="1" applyFill="1" applyBorder="1" applyAlignment="1">
      <alignment vertical="center"/>
    </xf>
    <xf numFmtId="0" fontId="5" fillId="0" borderId="10" xfId="0" applyFont="1" applyFill="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
  <sheetViews>
    <sheetView tabSelected="1" zoomScaleSheetLayoutView="100" zoomScalePageLayoutView="0" workbookViewId="0" topLeftCell="A1">
      <pane xSplit="5" ySplit="2" topLeftCell="F3" activePane="bottomRight" state="frozen"/>
      <selection pane="topLeft" activeCell="A1" sqref="A1"/>
      <selection pane="topRight" activeCell="I1" sqref="I1"/>
      <selection pane="bottomLeft" activeCell="A3" sqref="A3"/>
      <selection pane="bottomRight" activeCell="E6" sqref="E6"/>
    </sheetView>
  </sheetViews>
  <sheetFormatPr defaultColWidth="5.625" defaultRowHeight="14.25"/>
  <cols>
    <col min="1" max="1" width="8.50390625" style="66" hidden="1" customWidth="1"/>
    <col min="2" max="2" width="9.625" style="49" customWidth="1"/>
    <col min="3" max="3" width="5.625" style="49" customWidth="1"/>
    <col min="4" max="4" width="17.875" style="57" customWidth="1"/>
    <col min="5" max="5" width="34.75390625" style="49" customWidth="1"/>
    <col min="6" max="6" width="16.00390625" style="61" customWidth="1"/>
    <col min="7" max="7" width="17.25390625" style="49" customWidth="1"/>
    <col min="8" max="16384" width="5.625" style="49" customWidth="1"/>
  </cols>
  <sheetData>
    <row r="1" spans="1:7" s="64" customFormat="1" ht="36">
      <c r="A1" s="63" t="s">
        <v>229</v>
      </c>
      <c r="B1" s="1" t="s">
        <v>41</v>
      </c>
      <c r="C1" s="1" t="s">
        <v>42</v>
      </c>
      <c r="D1" s="54" t="s">
        <v>244</v>
      </c>
      <c r="E1" s="45" t="s">
        <v>228</v>
      </c>
      <c r="F1" s="1" t="s">
        <v>239</v>
      </c>
      <c r="G1" s="64" t="s">
        <v>245</v>
      </c>
    </row>
    <row r="2" spans="1:6" s="46" customFormat="1" ht="35.25" customHeight="1" hidden="1">
      <c r="A2" s="46" t="s">
        <v>230</v>
      </c>
      <c r="D2" s="55"/>
      <c r="F2" s="65"/>
    </row>
    <row r="3" spans="2:6" ht="231" customHeight="1">
      <c r="B3" s="50" t="s">
        <v>233</v>
      </c>
      <c r="C3" s="50">
        <v>5000</v>
      </c>
      <c r="D3" s="56" t="s">
        <v>240</v>
      </c>
      <c r="E3" s="50" t="s">
        <v>246</v>
      </c>
      <c r="F3" s="61">
        <v>5</v>
      </c>
    </row>
    <row r="4" spans="2:7" ht="60" customHeight="1">
      <c r="B4" s="51" t="s">
        <v>235</v>
      </c>
      <c r="C4" s="49">
        <v>3000</v>
      </c>
      <c r="D4" s="60" t="s">
        <v>241</v>
      </c>
      <c r="E4" s="51" t="s">
        <v>237</v>
      </c>
      <c r="F4" s="61">
        <v>1</v>
      </c>
      <c r="G4" s="51" t="s">
        <v>249</v>
      </c>
    </row>
    <row r="5" spans="2:7" ht="60" customHeight="1">
      <c r="B5" s="51" t="s">
        <v>236</v>
      </c>
      <c r="C5" s="49">
        <v>3000</v>
      </c>
      <c r="D5" s="58" t="s">
        <v>248</v>
      </c>
      <c r="E5" s="51" t="s">
        <v>247</v>
      </c>
      <c r="F5" s="61">
        <v>1</v>
      </c>
      <c r="G5" s="51" t="s">
        <v>249</v>
      </c>
    </row>
    <row r="6" spans="2:6" ht="60" customHeight="1">
      <c r="B6" s="51" t="s">
        <v>227</v>
      </c>
      <c r="C6" s="51">
        <v>10000</v>
      </c>
      <c r="D6" s="58" t="s">
        <v>243</v>
      </c>
      <c r="E6" s="68" t="s">
        <v>252</v>
      </c>
      <c r="F6" s="61">
        <v>12</v>
      </c>
    </row>
    <row r="7" spans="2:7" ht="228" customHeight="1">
      <c r="B7" s="51" t="s">
        <v>231</v>
      </c>
      <c r="C7" s="49">
        <v>6000</v>
      </c>
      <c r="D7" s="51" t="s">
        <v>242</v>
      </c>
      <c r="E7" s="51" t="s">
        <v>238</v>
      </c>
      <c r="F7" s="61">
        <v>3</v>
      </c>
      <c r="G7" s="51" t="s">
        <v>250</v>
      </c>
    </row>
    <row r="8" spans="1:6" s="53" customFormat="1" ht="60" customHeight="1">
      <c r="A8" s="67"/>
      <c r="B8" s="52" t="s">
        <v>234</v>
      </c>
      <c r="D8" s="59" t="s">
        <v>232</v>
      </c>
      <c r="E8" s="53" t="s">
        <v>251</v>
      </c>
      <c r="F8" s="62">
        <f>SUM(F2:F7)</f>
        <v>22</v>
      </c>
    </row>
    <row r="9" ht="60" customHeight="1"/>
    <row r="10" ht="60" customHeight="1"/>
    <row r="11" ht="60" customHeight="1"/>
  </sheetData>
  <sheetProtection/>
  <printOptions/>
  <pageMargins left="0.7480314960629921" right="0.7480314960629921" top="0.984251968503937" bottom="0.984251968503937" header="0.5118110236220472" footer="0.5118110236220472"/>
  <pageSetup errors="NA" firstPageNumber="1" useFirstPageNumber="1" fitToWidth="0"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G26" sqref="G26"/>
    </sheetView>
  </sheetViews>
  <sheetFormatPr defaultColWidth="9.00390625" defaultRowHeight="14.25"/>
  <sheetData>
    <row r="1" ht="14.25">
      <c r="A1" s="47">
        <v>87</v>
      </c>
    </row>
    <row r="2" ht="14.25">
      <c r="A2" s="47">
        <v>187</v>
      </c>
    </row>
    <row r="3" ht="14.25">
      <c r="A3" s="47">
        <v>208</v>
      </c>
    </row>
    <row r="4" ht="14.25">
      <c r="A4" s="47">
        <v>124</v>
      </c>
    </row>
    <row r="5" ht="14.25">
      <c r="A5" s="47">
        <v>228</v>
      </c>
    </row>
    <row r="6" ht="14.25">
      <c r="A6" s="47">
        <v>113</v>
      </c>
    </row>
    <row r="7" ht="14.25">
      <c r="A7" s="47">
        <v>64</v>
      </c>
    </row>
    <row r="8" ht="14.25">
      <c r="A8" s="47">
        <v>128</v>
      </c>
    </row>
    <row r="9" ht="14.25">
      <c r="A9" s="47">
        <v>136</v>
      </c>
    </row>
    <row r="10" ht="14.25">
      <c r="A10" s="47">
        <v>55</v>
      </c>
    </row>
    <row r="11" ht="14.25">
      <c r="A11" s="47">
        <v>92</v>
      </c>
    </row>
    <row r="12" ht="14.25">
      <c r="A12" s="47">
        <v>109</v>
      </c>
    </row>
    <row r="13" ht="14.25">
      <c r="A13" s="47">
        <v>113</v>
      </c>
    </row>
    <row r="14" ht="14.25">
      <c r="A14" s="47">
        <v>277</v>
      </c>
    </row>
    <row r="15" ht="14.25">
      <c r="A15" s="47">
        <v>111</v>
      </c>
    </row>
    <row r="16" ht="14.25">
      <c r="A16" s="47">
        <v>63</v>
      </c>
    </row>
    <row r="17" ht="14.25">
      <c r="A17" s="47">
        <v>81</v>
      </c>
    </row>
    <row r="18" ht="14.25">
      <c r="A18" s="47">
        <v>257</v>
      </c>
    </row>
    <row r="19" ht="14.25">
      <c r="A19" s="47">
        <v>79</v>
      </c>
    </row>
    <row r="20" ht="14.25">
      <c r="A20" s="47">
        <v>66</v>
      </c>
    </row>
    <row r="21" ht="14.25">
      <c r="A21" s="47">
        <v>56</v>
      </c>
    </row>
    <row r="22" ht="14.25">
      <c r="A22" s="48">
        <v>13</v>
      </c>
    </row>
    <row r="23" ht="14.25">
      <c r="A23" s="47">
        <v>116</v>
      </c>
    </row>
    <row r="24" ht="14.25">
      <c r="A24" s="47">
        <v>393</v>
      </c>
    </row>
    <row r="25" ht="14.25">
      <c r="A25" s="47">
        <v>54</v>
      </c>
    </row>
    <row r="26" ht="14.25">
      <c r="A26" s="47">
        <v>107</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106"/>
  <sheetViews>
    <sheetView zoomScalePageLayoutView="0" workbookViewId="0" topLeftCell="A74">
      <selection activeCell="I4" sqref="I4"/>
    </sheetView>
  </sheetViews>
  <sheetFormatPr defaultColWidth="9.00390625" defaultRowHeight="14.25"/>
  <sheetData>
    <row r="1" spans="1:36" s="10" customFormat="1" ht="48">
      <c r="A1" s="6" t="s">
        <v>43</v>
      </c>
      <c r="B1" s="7">
        <v>40969</v>
      </c>
      <c r="C1" s="6">
        <f aca="true" t="shared" si="0" ref="C1:C64">E1*D1</f>
        <v>120000</v>
      </c>
      <c r="D1" s="6">
        <v>4000</v>
      </c>
      <c r="E1" s="6">
        <v>30</v>
      </c>
      <c r="F1" s="6"/>
      <c r="G1" s="6"/>
      <c r="H1" s="6"/>
      <c r="I1" s="6"/>
      <c r="J1" s="6"/>
      <c r="K1" s="6"/>
      <c r="L1" s="8"/>
      <c r="M1" s="6"/>
      <c r="N1" s="9"/>
      <c r="O1" s="6"/>
      <c r="P1" s="6"/>
      <c r="Q1" s="9"/>
      <c r="R1" s="6"/>
      <c r="S1" s="6"/>
      <c r="T1" s="6"/>
      <c r="U1" s="6"/>
      <c r="V1" s="6"/>
      <c r="W1" s="6"/>
      <c r="X1" s="6"/>
      <c r="Y1" s="6"/>
      <c r="Z1" s="6"/>
      <c r="AA1" s="9"/>
      <c r="AB1" s="6"/>
      <c r="AC1" s="6"/>
      <c r="AD1" s="9"/>
      <c r="AE1" s="6"/>
      <c r="AF1" s="6"/>
      <c r="AG1" s="6"/>
      <c r="AH1" s="6"/>
      <c r="AI1" s="6">
        <f aca="true" t="shared" si="1" ref="AI1:AI64">SUM(H1:AH1)</f>
        <v>0</v>
      </c>
      <c r="AJ1" s="6"/>
    </row>
    <row r="2" spans="1:36" s="4" customFormat="1" ht="60" customHeight="1">
      <c r="A2" s="11" t="s">
        <v>44</v>
      </c>
      <c r="B2" s="12">
        <v>41000</v>
      </c>
      <c r="C2" s="2">
        <f t="shared" si="0"/>
        <v>2000</v>
      </c>
      <c r="D2" s="11">
        <v>1000</v>
      </c>
      <c r="E2" s="13">
        <v>2</v>
      </c>
      <c r="F2" s="14" t="s">
        <v>45</v>
      </c>
      <c r="G2" s="11" t="s">
        <v>46</v>
      </c>
      <c r="H2" s="2"/>
      <c r="I2" s="2"/>
      <c r="J2" s="2"/>
      <c r="K2" s="2"/>
      <c r="L2" s="5"/>
      <c r="M2" s="2"/>
      <c r="N2" s="15"/>
      <c r="O2" s="2"/>
      <c r="P2" s="2"/>
      <c r="Q2" s="15"/>
      <c r="R2" s="2"/>
      <c r="S2" s="2"/>
      <c r="T2" s="2"/>
      <c r="U2" s="2"/>
      <c r="V2" s="2"/>
      <c r="W2" s="2"/>
      <c r="X2" s="2"/>
      <c r="Y2" s="2"/>
      <c r="Z2" s="2"/>
      <c r="AA2" s="15">
        <v>1</v>
      </c>
      <c r="AB2" s="2"/>
      <c r="AC2" s="2"/>
      <c r="AD2" s="15">
        <v>1</v>
      </c>
      <c r="AE2" s="2"/>
      <c r="AF2" s="2"/>
      <c r="AG2" s="2"/>
      <c r="AH2" s="2"/>
      <c r="AI2" s="2">
        <f t="shared" si="1"/>
        <v>2</v>
      </c>
      <c r="AJ2" s="2"/>
    </row>
    <row r="3" spans="1:36" s="4" customFormat="1" ht="96">
      <c r="A3" s="16" t="s">
        <v>47</v>
      </c>
      <c r="B3" s="12">
        <v>41000</v>
      </c>
      <c r="C3" s="2">
        <f t="shared" si="0"/>
        <v>15000</v>
      </c>
      <c r="D3" s="11">
        <v>1500</v>
      </c>
      <c r="E3" s="13">
        <v>10</v>
      </c>
      <c r="F3" s="14" t="s">
        <v>48</v>
      </c>
      <c r="G3" s="11" t="s">
        <v>49</v>
      </c>
      <c r="H3" s="2"/>
      <c r="I3" s="2"/>
      <c r="J3" s="2"/>
      <c r="K3" s="2">
        <v>4</v>
      </c>
      <c r="L3" s="5"/>
      <c r="M3" s="2">
        <v>2</v>
      </c>
      <c r="N3" s="15"/>
      <c r="O3" s="2"/>
      <c r="P3" s="2"/>
      <c r="Q3" s="15"/>
      <c r="R3" s="2"/>
      <c r="S3" s="2"/>
      <c r="T3" s="2"/>
      <c r="U3" s="2"/>
      <c r="V3" s="2">
        <v>2</v>
      </c>
      <c r="W3" s="2">
        <v>2</v>
      </c>
      <c r="X3" s="2"/>
      <c r="Y3" s="2"/>
      <c r="Z3" s="2"/>
      <c r="AA3" s="15"/>
      <c r="AB3" s="2"/>
      <c r="AC3" s="2"/>
      <c r="AD3" s="15"/>
      <c r="AE3" s="2"/>
      <c r="AF3" s="2"/>
      <c r="AG3" s="2"/>
      <c r="AH3" s="2"/>
      <c r="AI3" s="2">
        <f t="shared" si="1"/>
        <v>10</v>
      </c>
      <c r="AJ3" s="2"/>
    </row>
    <row r="4" spans="1:36" s="4" customFormat="1" ht="60" customHeight="1">
      <c r="A4" s="11" t="s">
        <v>50</v>
      </c>
      <c r="B4" s="12">
        <v>41000</v>
      </c>
      <c r="C4" s="2">
        <f t="shared" si="0"/>
        <v>4000</v>
      </c>
      <c r="D4" s="11">
        <v>2000</v>
      </c>
      <c r="E4" s="13">
        <v>2</v>
      </c>
      <c r="F4" s="14" t="s">
        <v>51</v>
      </c>
      <c r="G4" s="11" t="s">
        <v>52</v>
      </c>
      <c r="H4" s="2"/>
      <c r="I4" s="2"/>
      <c r="J4" s="2"/>
      <c r="K4" s="2"/>
      <c r="L4" s="5"/>
      <c r="M4" s="2"/>
      <c r="N4" s="15"/>
      <c r="O4" s="2"/>
      <c r="P4" s="2"/>
      <c r="Q4" s="15"/>
      <c r="R4" s="2"/>
      <c r="S4" s="2"/>
      <c r="T4" s="2"/>
      <c r="U4" s="2"/>
      <c r="V4" s="2"/>
      <c r="W4" s="2">
        <v>2</v>
      </c>
      <c r="X4" s="2"/>
      <c r="Y4" s="2"/>
      <c r="Z4" s="2"/>
      <c r="AA4" s="15"/>
      <c r="AB4" s="2"/>
      <c r="AC4" s="2"/>
      <c r="AD4" s="15"/>
      <c r="AE4" s="2"/>
      <c r="AF4" s="2"/>
      <c r="AG4" s="2"/>
      <c r="AH4" s="2"/>
      <c r="AI4" s="2">
        <f t="shared" si="1"/>
        <v>2</v>
      </c>
      <c r="AJ4" s="2"/>
    </row>
    <row r="5" spans="1:36" s="4" customFormat="1" ht="60" customHeight="1">
      <c r="A5" s="11" t="s">
        <v>50</v>
      </c>
      <c r="B5" s="12">
        <v>41000</v>
      </c>
      <c r="C5" s="2">
        <f t="shared" si="0"/>
        <v>5000</v>
      </c>
      <c r="D5" s="11">
        <v>2500</v>
      </c>
      <c r="E5" s="13">
        <v>2</v>
      </c>
      <c r="F5" s="14" t="s">
        <v>51</v>
      </c>
      <c r="G5" s="11" t="s">
        <v>52</v>
      </c>
      <c r="H5" s="2"/>
      <c r="I5" s="2"/>
      <c r="J5" s="2"/>
      <c r="K5" s="2"/>
      <c r="L5" s="5"/>
      <c r="M5" s="2"/>
      <c r="N5" s="15"/>
      <c r="O5" s="2"/>
      <c r="P5" s="2"/>
      <c r="Q5" s="15"/>
      <c r="R5" s="2"/>
      <c r="S5" s="2"/>
      <c r="T5" s="2"/>
      <c r="U5" s="2"/>
      <c r="V5" s="2"/>
      <c r="W5" s="2">
        <v>2</v>
      </c>
      <c r="X5" s="2"/>
      <c r="Y5" s="2"/>
      <c r="Z5" s="2"/>
      <c r="AA5" s="15"/>
      <c r="AB5" s="2"/>
      <c r="AC5" s="2"/>
      <c r="AD5" s="15"/>
      <c r="AE5" s="2"/>
      <c r="AF5" s="2"/>
      <c r="AG5" s="2"/>
      <c r="AH5" s="2"/>
      <c r="AI5" s="2">
        <f t="shared" si="1"/>
        <v>2</v>
      </c>
      <c r="AJ5" s="2"/>
    </row>
    <row r="6" spans="1:36" s="4" customFormat="1" ht="60" customHeight="1">
      <c r="A6" s="11" t="s">
        <v>53</v>
      </c>
      <c r="B6" s="12">
        <v>41000</v>
      </c>
      <c r="C6" s="17">
        <f t="shared" si="0"/>
        <v>30000</v>
      </c>
      <c r="D6" s="11">
        <v>2000</v>
      </c>
      <c r="E6" s="13">
        <v>15</v>
      </c>
      <c r="F6" s="14" t="s">
        <v>54</v>
      </c>
      <c r="G6" s="11" t="s">
        <v>55</v>
      </c>
      <c r="H6" s="2">
        <v>9</v>
      </c>
      <c r="I6" s="2"/>
      <c r="J6" s="2"/>
      <c r="K6" s="2"/>
      <c r="L6" s="5">
        <v>6</v>
      </c>
      <c r="M6" s="2"/>
      <c r="N6" s="15"/>
      <c r="O6" s="2"/>
      <c r="P6" s="2"/>
      <c r="Q6" s="15"/>
      <c r="R6" s="2"/>
      <c r="S6" s="2"/>
      <c r="T6" s="2"/>
      <c r="U6" s="2"/>
      <c r="V6" s="2"/>
      <c r="W6" s="2"/>
      <c r="X6" s="2"/>
      <c r="Y6" s="2"/>
      <c r="Z6" s="2"/>
      <c r="AA6" s="15"/>
      <c r="AB6" s="2"/>
      <c r="AC6" s="2"/>
      <c r="AD6" s="15"/>
      <c r="AE6" s="2"/>
      <c r="AF6" s="2"/>
      <c r="AG6" s="2"/>
      <c r="AH6" s="2"/>
      <c r="AI6" s="17">
        <f t="shared" si="1"/>
        <v>15</v>
      </c>
      <c r="AJ6" s="2"/>
    </row>
    <row r="7" spans="1:36" s="4" customFormat="1" ht="60" customHeight="1">
      <c r="A7" s="11" t="s">
        <v>56</v>
      </c>
      <c r="B7" s="12">
        <v>41000</v>
      </c>
      <c r="C7" s="17">
        <f t="shared" si="0"/>
        <v>12000</v>
      </c>
      <c r="D7" s="11">
        <v>2000</v>
      </c>
      <c r="E7" s="13">
        <v>6</v>
      </c>
      <c r="F7" s="14" t="s">
        <v>57</v>
      </c>
      <c r="G7" s="18" t="s">
        <v>58</v>
      </c>
      <c r="H7" s="2"/>
      <c r="I7" s="2"/>
      <c r="J7" s="2">
        <v>2</v>
      </c>
      <c r="K7" s="2"/>
      <c r="L7" s="5"/>
      <c r="M7" s="2"/>
      <c r="N7" s="15"/>
      <c r="O7" s="2">
        <v>2</v>
      </c>
      <c r="P7" s="2"/>
      <c r="Q7" s="15"/>
      <c r="R7" s="2"/>
      <c r="S7" s="2"/>
      <c r="T7" s="2"/>
      <c r="U7" s="2"/>
      <c r="V7" s="2"/>
      <c r="W7" s="2"/>
      <c r="X7" s="2"/>
      <c r="Y7" s="2"/>
      <c r="Z7" s="2">
        <v>2</v>
      </c>
      <c r="AA7" s="15"/>
      <c r="AB7" s="2"/>
      <c r="AC7" s="2"/>
      <c r="AD7" s="15"/>
      <c r="AE7" s="2"/>
      <c r="AF7" s="2"/>
      <c r="AG7" s="2"/>
      <c r="AH7" s="2"/>
      <c r="AI7" s="17">
        <f t="shared" si="1"/>
        <v>6</v>
      </c>
      <c r="AJ7" s="2"/>
    </row>
    <row r="8" spans="1:36" s="4" customFormat="1" ht="60" customHeight="1">
      <c r="A8" s="11" t="s">
        <v>59</v>
      </c>
      <c r="B8" s="12">
        <v>41000</v>
      </c>
      <c r="C8" s="17">
        <f t="shared" si="0"/>
        <v>4500</v>
      </c>
      <c r="D8" s="11">
        <v>1500</v>
      </c>
      <c r="E8" s="13">
        <v>3</v>
      </c>
      <c r="F8" s="14" t="s">
        <v>60</v>
      </c>
      <c r="G8" s="11" t="s">
        <v>61</v>
      </c>
      <c r="H8" s="2"/>
      <c r="I8" s="2"/>
      <c r="J8" s="2"/>
      <c r="K8" s="2"/>
      <c r="L8" s="5">
        <v>1</v>
      </c>
      <c r="M8" s="2"/>
      <c r="N8" s="15"/>
      <c r="O8" s="2"/>
      <c r="P8" s="2"/>
      <c r="Q8" s="15"/>
      <c r="R8" s="2"/>
      <c r="S8" s="2"/>
      <c r="T8" s="2"/>
      <c r="U8" s="2"/>
      <c r="V8" s="2"/>
      <c r="W8" s="2"/>
      <c r="X8" s="2"/>
      <c r="Y8" s="2">
        <v>2</v>
      </c>
      <c r="Z8" s="2"/>
      <c r="AA8" s="15"/>
      <c r="AB8" s="2"/>
      <c r="AC8" s="2"/>
      <c r="AD8" s="15"/>
      <c r="AE8" s="2"/>
      <c r="AF8" s="2"/>
      <c r="AG8" s="2"/>
      <c r="AH8" s="2"/>
      <c r="AI8" s="17">
        <f t="shared" si="1"/>
        <v>3</v>
      </c>
      <c r="AJ8" s="2"/>
    </row>
    <row r="9" spans="1:36" s="4" customFormat="1" ht="60" customHeight="1">
      <c r="A9" s="11" t="s">
        <v>62</v>
      </c>
      <c r="B9" s="12">
        <v>41000</v>
      </c>
      <c r="C9" s="17">
        <f t="shared" si="0"/>
        <v>45000</v>
      </c>
      <c r="D9" s="11">
        <v>3000</v>
      </c>
      <c r="E9" s="13">
        <v>15</v>
      </c>
      <c r="F9" s="14" t="s">
        <v>63</v>
      </c>
      <c r="G9" s="11"/>
      <c r="H9" s="2"/>
      <c r="I9" s="2"/>
      <c r="J9" s="2"/>
      <c r="K9" s="2">
        <v>2</v>
      </c>
      <c r="L9" s="5"/>
      <c r="M9" s="2">
        <v>2</v>
      </c>
      <c r="N9" s="15"/>
      <c r="O9" s="2">
        <v>2</v>
      </c>
      <c r="P9" s="2"/>
      <c r="Q9" s="15"/>
      <c r="R9" s="2"/>
      <c r="S9" s="2"/>
      <c r="T9" s="2"/>
      <c r="U9" s="2"/>
      <c r="V9" s="2">
        <v>2</v>
      </c>
      <c r="W9" s="2"/>
      <c r="X9" s="2"/>
      <c r="Y9" s="2">
        <v>2</v>
      </c>
      <c r="Z9" s="2"/>
      <c r="AA9" s="15"/>
      <c r="AB9" s="2"/>
      <c r="AC9" s="2"/>
      <c r="AD9" s="15"/>
      <c r="AE9" s="2"/>
      <c r="AF9" s="2"/>
      <c r="AG9" s="2">
        <v>5</v>
      </c>
      <c r="AH9" s="2"/>
      <c r="AI9" s="17">
        <f t="shared" si="1"/>
        <v>15</v>
      </c>
      <c r="AJ9" s="2"/>
    </row>
    <row r="10" spans="1:36" s="4" customFormat="1" ht="60" customHeight="1">
      <c r="A10" s="11" t="s">
        <v>64</v>
      </c>
      <c r="B10" s="12">
        <v>41000</v>
      </c>
      <c r="C10" s="17">
        <f t="shared" si="0"/>
        <v>18000</v>
      </c>
      <c r="D10" s="11">
        <v>1500</v>
      </c>
      <c r="E10" s="13">
        <v>12</v>
      </c>
      <c r="F10" s="14" t="s">
        <v>65</v>
      </c>
      <c r="G10" s="11"/>
      <c r="H10" s="2">
        <v>6</v>
      </c>
      <c r="I10" s="2"/>
      <c r="J10" s="2"/>
      <c r="K10" s="2"/>
      <c r="L10" s="5">
        <v>6</v>
      </c>
      <c r="M10" s="2"/>
      <c r="N10" s="15"/>
      <c r="O10" s="2"/>
      <c r="P10" s="2"/>
      <c r="Q10" s="15"/>
      <c r="R10" s="2"/>
      <c r="S10" s="2"/>
      <c r="T10" s="2"/>
      <c r="U10" s="2"/>
      <c r="V10" s="2"/>
      <c r="W10" s="2"/>
      <c r="X10" s="2"/>
      <c r="Y10" s="2"/>
      <c r="Z10" s="2"/>
      <c r="AA10" s="15"/>
      <c r="AB10" s="2"/>
      <c r="AC10" s="2"/>
      <c r="AD10" s="15"/>
      <c r="AE10" s="2"/>
      <c r="AF10" s="2"/>
      <c r="AG10" s="2"/>
      <c r="AH10" s="2"/>
      <c r="AI10" s="17">
        <f t="shared" si="1"/>
        <v>12</v>
      </c>
      <c r="AJ10" s="2"/>
    </row>
    <row r="11" spans="1:36" s="4" customFormat="1" ht="60" customHeight="1">
      <c r="A11" s="11" t="s">
        <v>66</v>
      </c>
      <c r="B11" s="12">
        <v>41000</v>
      </c>
      <c r="C11" s="17">
        <f t="shared" si="0"/>
        <v>20000</v>
      </c>
      <c r="D11" s="11">
        <v>2500</v>
      </c>
      <c r="E11" s="13">
        <v>8</v>
      </c>
      <c r="F11" s="14" t="s">
        <v>67</v>
      </c>
      <c r="G11" s="11"/>
      <c r="H11" s="2"/>
      <c r="I11" s="2"/>
      <c r="J11" s="2"/>
      <c r="K11" s="2"/>
      <c r="L11" s="5"/>
      <c r="M11" s="2"/>
      <c r="N11" s="15"/>
      <c r="O11" s="2"/>
      <c r="P11" s="2">
        <v>4</v>
      </c>
      <c r="Q11" s="15"/>
      <c r="R11" s="2"/>
      <c r="S11" s="2"/>
      <c r="T11" s="2"/>
      <c r="U11" s="2"/>
      <c r="V11" s="2">
        <v>4</v>
      </c>
      <c r="W11" s="2"/>
      <c r="X11" s="2"/>
      <c r="Y11" s="2"/>
      <c r="Z11" s="2"/>
      <c r="AA11" s="15"/>
      <c r="AB11" s="2"/>
      <c r="AC11" s="2"/>
      <c r="AD11" s="15"/>
      <c r="AE11" s="2"/>
      <c r="AF11" s="2"/>
      <c r="AG11" s="2"/>
      <c r="AH11" s="2"/>
      <c r="AI11" s="17">
        <f t="shared" si="1"/>
        <v>8</v>
      </c>
      <c r="AJ11" s="2"/>
    </row>
    <row r="12" spans="1:36" s="4" customFormat="1" ht="60" customHeight="1">
      <c r="A12" s="11" t="s">
        <v>68</v>
      </c>
      <c r="B12" s="12">
        <v>41000</v>
      </c>
      <c r="C12" s="17">
        <f t="shared" si="0"/>
        <v>30000</v>
      </c>
      <c r="D12" s="11">
        <v>2000</v>
      </c>
      <c r="E12" s="13">
        <v>15</v>
      </c>
      <c r="F12" s="14" t="s">
        <v>69</v>
      </c>
      <c r="G12" s="11"/>
      <c r="H12" s="2"/>
      <c r="I12" s="2">
        <v>5</v>
      </c>
      <c r="J12" s="2"/>
      <c r="K12" s="2"/>
      <c r="L12" s="5"/>
      <c r="M12" s="2"/>
      <c r="N12" s="15"/>
      <c r="O12" s="2"/>
      <c r="P12" s="2">
        <v>5</v>
      </c>
      <c r="Q12" s="15"/>
      <c r="R12" s="2"/>
      <c r="S12" s="2"/>
      <c r="T12" s="2"/>
      <c r="U12" s="2">
        <v>5</v>
      </c>
      <c r="V12" s="2"/>
      <c r="W12" s="2"/>
      <c r="X12" s="2"/>
      <c r="Y12" s="2"/>
      <c r="Z12" s="2"/>
      <c r="AA12" s="15"/>
      <c r="AB12" s="2"/>
      <c r="AC12" s="2"/>
      <c r="AD12" s="15"/>
      <c r="AE12" s="2"/>
      <c r="AF12" s="2"/>
      <c r="AG12" s="2"/>
      <c r="AH12" s="2"/>
      <c r="AI12" s="17">
        <f t="shared" si="1"/>
        <v>15</v>
      </c>
      <c r="AJ12" s="2"/>
    </row>
    <row r="13" spans="1:36" s="4" customFormat="1" ht="60" customHeight="1">
      <c r="A13" s="11" t="s">
        <v>70</v>
      </c>
      <c r="B13" s="12">
        <v>41000</v>
      </c>
      <c r="C13" s="17">
        <f t="shared" si="0"/>
        <v>8000</v>
      </c>
      <c r="D13" s="11">
        <v>2000</v>
      </c>
      <c r="E13" s="13">
        <v>4</v>
      </c>
      <c r="F13" s="14" t="s">
        <v>71</v>
      </c>
      <c r="G13" s="11"/>
      <c r="H13" s="2"/>
      <c r="I13" s="2"/>
      <c r="J13" s="2"/>
      <c r="K13" s="2"/>
      <c r="L13" s="5"/>
      <c r="M13" s="2"/>
      <c r="N13" s="15"/>
      <c r="O13" s="2"/>
      <c r="P13" s="2"/>
      <c r="Q13" s="15"/>
      <c r="R13" s="2"/>
      <c r="S13" s="2"/>
      <c r="T13" s="2"/>
      <c r="U13" s="2"/>
      <c r="V13" s="2"/>
      <c r="W13" s="2"/>
      <c r="X13" s="2"/>
      <c r="Y13" s="2"/>
      <c r="Z13" s="2"/>
      <c r="AA13" s="15"/>
      <c r="AB13" s="2">
        <v>4</v>
      </c>
      <c r="AC13" s="2"/>
      <c r="AD13" s="15"/>
      <c r="AE13" s="2"/>
      <c r="AF13" s="2"/>
      <c r="AG13" s="2"/>
      <c r="AH13" s="2"/>
      <c r="AI13" s="17">
        <f t="shared" si="1"/>
        <v>4</v>
      </c>
      <c r="AJ13" s="2"/>
    </row>
    <row r="14" spans="1:36" s="4" customFormat="1" ht="60" customHeight="1">
      <c r="A14" s="11" t="s">
        <v>72</v>
      </c>
      <c r="B14" s="12">
        <v>41000</v>
      </c>
      <c r="C14" s="17">
        <f t="shared" si="0"/>
        <v>20000</v>
      </c>
      <c r="D14" s="11">
        <v>2000</v>
      </c>
      <c r="E14" s="13">
        <v>10</v>
      </c>
      <c r="F14" s="14" t="s">
        <v>73</v>
      </c>
      <c r="G14" s="11"/>
      <c r="H14" s="2"/>
      <c r="I14" s="2"/>
      <c r="J14" s="2"/>
      <c r="K14" s="2"/>
      <c r="L14" s="5"/>
      <c r="M14" s="2"/>
      <c r="N14" s="15"/>
      <c r="O14" s="2"/>
      <c r="P14" s="2"/>
      <c r="Q14" s="15"/>
      <c r="R14" s="2"/>
      <c r="S14" s="2"/>
      <c r="T14" s="2"/>
      <c r="U14" s="2"/>
      <c r="V14" s="2"/>
      <c r="W14" s="2"/>
      <c r="X14" s="2"/>
      <c r="Y14" s="2">
        <v>10</v>
      </c>
      <c r="Z14" s="2"/>
      <c r="AA14" s="15"/>
      <c r="AB14" s="2"/>
      <c r="AC14" s="2"/>
      <c r="AD14" s="15"/>
      <c r="AE14" s="2"/>
      <c r="AF14" s="2"/>
      <c r="AG14" s="2"/>
      <c r="AH14" s="2"/>
      <c r="AI14" s="17">
        <f t="shared" si="1"/>
        <v>10</v>
      </c>
      <c r="AJ14" s="2"/>
    </row>
    <row r="15" spans="1:36" s="4" customFormat="1" ht="60" customHeight="1">
      <c r="A15" s="11" t="s">
        <v>74</v>
      </c>
      <c r="B15" s="12">
        <v>41000</v>
      </c>
      <c r="C15" s="17">
        <f t="shared" si="0"/>
        <v>24000</v>
      </c>
      <c r="D15" s="11">
        <v>1500</v>
      </c>
      <c r="E15" s="13">
        <v>16</v>
      </c>
      <c r="F15" s="14" t="s">
        <v>75</v>
      </c>
      <c r="G15" s="11"/>
      <c r="H15" s="2"/>
      <c r="I15" s="2"/>
      <c r="J15" s="2"/>
      <c r="K15" s="2"/>
      <c r="L15" s="5">
        <v>16</v>
      </c>
      <c r="M15" s="2"/>
      <c r="N15" s="15"/>
      <c r="O15" s="2"/>
      <c r="P15" s="2"/>
      <c r="Q15" s="15"/>
      <c r="R15" s="2"/>
      <c r="S15" s="2"/>
      <c r="T15" s="2"/>
      <c r="U15" s="2"/>
      <c r="V15" s="2"/>
      <c r="W15" s="2"/>
      <c r="X15" s="2"/>
      <c r="Y15" s="2"/>
      <c r="Z15" s="2"/>
      <c r="AA15" s="15"/>
      <c r="AB15" s="2"/>
      <c r="AC15" s="2"/>
      <c r="AD15" s="15"/>
      <c r="AE15" s="2"/>
      <c r="AF15" s="2"/>
      <c r="AG15" s="2"/>
      <c r="AH15" s="2"/>
      <c r="AI15" s="17">
        <f t="shared" si="1"/>
        <v>16</v>
      </c>
      <c r="AJ15" s="2"/>
    </row>
    <row r="16" spans="1:36" s="4" customFormat="1" ht="60" customHeight="1">
      <c r="A16" s="11" t="s">
        <v>76</v>
      </c>
      <c r="B16" s="12">
        <v>41000</v>
      </c>
      <c r="C16" s="17">
        <f t="shared" si="0"/>
        <v>20000</v>
      </c>
      <c r="D16" s="11">
        <v>2000</v>
      </c>
      <c r="E16" s="13">
        <v>10</v>
      </c>
      <c r="F16" s="14" t="s">
        <v>77</v>
      </c>
      <c r="G16" s="11" t="s">
        <v>78</v>
      </c>
      <c r="H16" s="2"/>
      <c r="I16" s="2"/>
      <c r="J16" s="2"/>
      <c r="K16" s="2"/>
      <c r="L16" s="5"/>
      <c r="M16" s="2"/>
      <c r="N16" s="15"/>
      <c r="O16" s="2"/>
      <c r="P16" s="2"/>
      <c r="Q16" s="15"/>
      <c r="R16" s="2"/>
      <c r="S16" s="2"/>
      <c r="T16" s="2"/>
      <c r="U16" s="2"/>
      <c r="V16" s="2">
        <v>10</v>
      </c>
      <c r="W16" s="2"/>
      <c r="X16" s="2"/>
      <c r="Y16" s="2"/>
      <c r="Z16" s="2"/>
      <c r="AA16" s="15"/>
      <c r="AB16" s="2"/>
      <c r="AC16" s="2"/>
      <c r="AD16" s="15"/>
      <c r="AE16" s="2"/>
      <c r="AF16" s="2"/>
      <c r="AG16" s="2"/>
      <c r="AH16" s="2"/>
      <c r="AI16" s="17">
        <f t="shared" si="1"/>
        <v>10</v>
      </c>
      <c r="AJ16" s="2"/>
    </row>
    <row r="17" spans="1:36" s="4" customFormat="1" ht="60" customHeight="1">
      <c r="A17" s="11" t="s">
        <v>79</v>
      </c>
      <c r="B17" s="12">
        <v>41000</v>
      </c>
      <c r="C17" s="17">
        <f t="shared" si="0"/>
        <v>12000</v>
      </c>
      <c r="D17" s="11">
        <v>2000</v>
      </c>
      <c r="E17" s="13">
        <v>6</v>
      </c>
      <c r="F17" s="14" t="s">
        <v>80</v>
      </c>
      <c r="G17" s="11"/>
      <c r="H17" s="2"/>
      <c r="I17" s="2"/>
      <c r="J17" s="2"/>
      <c r="K17" s="2"/>
      <c r="L17" s="5"/>
      <c r="M17" s="2"/>
      <c r="N17" s="15"/>
      <c r="O17" s="2"/>
      <c r="P17" s="2"/>
      <c r="Q17" s="15"/>
      <c r="R17" s="2"/>
      <c r="S17" s="2"/>
      <c r="T17" s="2"/>
      <c r="U17" s="2"/>
      <c r="V17" s="2"/>
      <c r="W17" s="2"/>
      <c r="X17" s="2"/>
      <c r="Y17" s="2"/>
      <c r="Z17" s="2"/>
      <c r="AA17" s="15"/>
      <c r="AB17" s="2">
        <v>6</v>
      </c>
      <c r="AC17" s="2"/>
      <c r="AD17" s="15"/>
      <c r="AE17" s="2"/>
      <c r="AF17" s="2"/>
      <c r="AG17" s="2"/>
      <c r="AH17" s="2"/>
      <c r="AI17" s="17">
        <f t="shared" si="1"/>
        <v>6</v>
      </c>
      <c r="AJ17" s="2"/>
    </row>
    <row r="18" spans="1:36" s="4" customFormat="1" ht="60" customHeight="1">
      <c r="A18" s="11" t="s">
        <v>81</v>
      </c>
      <c r="B18" s="12">
        <v>41000</v>
      </c>
      <c r="C18" s="17">
        <f t="shared" si="0"/>
        <v>12000</v>
      </c>
      <c r="D18" s="11">
        <v>2000</v>
      </c>
      <c r="E18" s="13">
        <v>6</v>
      </c>
      <c r="F18" s="14" t="s">
        <v>82</v>
      </c>
      <c r="G18" s="11"/>
      <c r="H18" s="2"/>
      <c r="I18" s="2"/>
      <c r="J18" s="2"/>
      <c r="K18" s="2"/>
      <c r="L18" s="5"/>
      <c r="M18" s="2"/>
      <c r="N18" s="15"/>
      <c r="O18" s="2"/>
      <c r="P18" s="2"/>
      <c r="Q18" s="15"/>
      <c r="R18" s="2"/>
      <c r="S18" s="2"/>
      <c r="T18" s="2"/>
      <c r="U18" s="2"/>
      <c r="V18" s="2">
        <v>6</v>
      </c>
      <c r="W18" s="2"/>
      <c r="X18" s="2"/>
      <c r="Y18" s="2"/>
      <c r="Z18" s="2"/>
      <c r="AA18" s="15"/>
      <c r="AB18" s="2"/>
      <c r="AC18" s="2"/>
      <c r="AD18" s="15"/>
      <c r="AE18" s="2"/>
      <c r="AF18" s="2"/>
      <c r="AG18" s="2"/>
      <c r="AH18" s="2"/>
      <c r="AI18" s="17">
        <f t="shared" si="1"/>
        <v>6</v>
      </c>
      <c r="AJ18" s="2"/>
    </row>
    <row r="19" spans="1:36" s="4" customFormat="1" ht="60" customHeight="1">
      <c r="A19" s="11" t="s">
        <v>83</v>
      </c>
      <c r="B19" s="12">
        <v>41000</v>
      </c>
      <c r="C19" s="17">
        <f t="shared" si="0"/>
        <v>4000</v>
      </c>
      <c r="D19" s="11">
        <v>4000</v>
      </c>
      <c r="E19" s="13">
        <v>1</v>
      </c>
      <c r="F19" s="14" t="s">
        <v>84</v>
      </c>
      <c r="G19" s="11"/>
      <c r="H19" s="2"/>
      <c r="I19" s="2"/>
      <c r="J19" s="2"/>
      <c r="K19" s="2"/>
      <c r="L19" s="5">
        <v>1</v>
      </c>
      <c r="M19" s="2"/>
      <c r="N19" s="15"/>
      <c r="O19" s="2"/>
      <c r="P19" s="2"/>
      <c r="Q19" s="15"/>
      <c r="R19" s="2"/>
      <c r="S19" s="2"/>
      <c r="T19" s="2"/>
      <c r="U19" s="2"/>
      <c r="V19" s="2"/>
      <c r="W19" s="2"/>
      <c r="X19" s="2"/>
      <c r="Y19" s="2"/>
      <c r="Z19" s="2"/>
      <c r="AA19" s="15"/>
      <c r="AB19" s="2"/>
      <c r="AC19" s="2"/>
      <c r="AD19" s="15"/>
      <c r="AE19" s="2"/>
      <c r="AF19" s="2"/>
      <c r="AG19" s="2"/>
      <c r="AH19" s="2"/>
      <c r="AI19" s="17">
        <f t="shared" si="1"/>
        <v>1</v>
      </c>
      <c r="AJ19" s="2"/>
    </row>
    <row r="20" spans="1:36" s="4" customFormat="1" ht="60" customHeight="1">
      <c r="A20" s="11" t="s">
        <v>85</v>
      </c>
      <c r="B20" s="12">
        <v>41000</v>
      </c>
      <c r="C20" s="17">
        <f t="shared" si="0"/>
        <v>6000</v>
      </c>
      <c r="D20" s="11">
        <v>3000</v>
      </c>
      <c r="E20" s="13">
        <v>2</v>
      </c>
      <c r="F20" s="14" t="s">
        <v>84</v>
      </c>
      <c r="G20" s="11"/>
      <c r="H20" s="2"/>
      <c r="I20" s="2"/>
      <c r="J20" s="2"/>
      <c r="K20" s="2"/>
      <c r="L20" s="5">
        <v>2</v>
      </c>
      <c r="M20" s="2"/>
      <c r="N20" s="15"/>
      <c r="O20" s="2"/>
      <c r="P20" s="2"/>
      <c r="Q20" s="15"/>
      <c r="R20" s="2"/>
      <c r="S20" s="2"/>
      <c r="T20" s="2"/>
      <c r="U20" s="2"/>
      <c r="V20" s="2"/>
      <c r="W20" s="2"/>
      <c r="X20" s="2"/>
      <c r="Y20" s="2"/>
      <c r="Z20" s="2"/>
      <c r="AA20" s="15"/>
      <c r="AB20" s="2"/>
      <c r="AC20" s="2"/>
      <c r="AD20" s="15"/>
      <c r="AE20" s="2"/>
      <c r="AF20" s="2"/>
      <c r="AG20" s="2"/>
      <c r="AH20" s="2"/>
      <c r="AI20" s="17">
        <f t="shared" si="1"/>
        <v>2</v>
      </c>
      <c r="AJ20" s="2"/>
    </row>
    <row r="21" spans="1:36" s="4" customFormat="1" ht="60" customHeight="1">
      <c r="A21" s="11" t="s">
        <v>86</v>
      </c>
      <c r="B21" s="12">
        <v>41000</v>
      </c>
      <c r="C21" s="17">
        <f t="shared" si="0"/>
        <v>7000</v>
      </c>
      <c r="D21" s="11">
        <v>3500</v>
      </c>
      <c r="E21" s="13">
        <v>2</v>
      </c>
      <c r="F21" s="14" t="s">
        <v>87</v>
      </c>
      <c r="G21" s="11" t="s">
        <v>88</v>
      </c>
      <c r="H21" s="2"/>
      <c r="I21" s="2"/>
      <c r="J21" s="2"/>
      <c r="K21" s="2"/>
      <c r="L21" s="5"/>
      <c r="M21" s="2"/>
      <c r="N21" s="15"/>
      <c r="O21" s="2"/>
      <c r="P21" s="2"/>
      <c r="Q21" s="15"/>
      <c r="R21" s="2"/>
      <c r="S21" s="2">
        <v>2</v>
      </c>
      <c r="T21" s="2"/>
      <c r="U21" s="2"/>
      <c r="V21" s="2"/>
      <c r="W21" s="2"/>
      <c r="X21" s="2"/>
      <c r="Y21" s="2"/>
      <c r="Z21" s="2"/>
      <c r="AA21" s="15"/>
      <c r="AB21" s="2"/>
      <c r="AC21" s="2"/>
      <c r="AD21" s="15"/>
      <c r="AE21" s="2"/>
      <c r="AF21" s="2"/>
      <c r="AG21" s="2"/>
      <c r="AH21" s="2"/>
      <c r="AI21" s="17">
        <f t="shared" si="1"/>
        <v>2</v>
      </c>
      <c r="AJ21" s="2"/>
    </row>
    <row r="22" spans="1:36" s="4" customFormat="1" ht="60" customHeight="1">
      <c r="A22" s="11" t="s">
        <v>89</v>
      </c>
      <c r="B22" s="12">
        <v>41000</v>
      </c>
      <c r="C22" s="2">
        <f t="shared" si="0"/>
        <v>40000</v>
      </c>
      <c r="D22" s="11">
        <v>2000</v>
      </c>
      <c r="E22" s="13">
        <v>20</v>
      </c>
      <c r="F22" s="14" t="s">
        <v>90</v>
      </c>
      <c r="G22" s="11" t="s">
        <v>91</v>
      </c>
      <c r="H22" s="2">
        <v>2</v>
      </c>
      <c r="I22" s="2"/>
      <c r="J22" s="2"/>
      <c r="K22" s="2">
        <v>3</v>
      </c>
      <c r="L22" s="5"/>
      <c r="M22" s="2">
        <v>2</v>
      </c>
      <c r="N22" s="15"/>
      <c r="O22" s="2">
        <v>2</v>
      </c>
      <c r="P22" s="2">
        <v>1</v>
      </c>
      <c r="Q22" s="15"/>
      <c r="R22" s="2">
        <v>2</v>
      </c>
      <c r="S22" s="2"/>
      <c r="T22" s="2"/>
      <c r="U22" s="2">
        <v>2</v>
      </c>
      <c r="V22" s="2"/>
      <c r="W22" s="2">
        <v>2</v>
      </c>
      <c r="X22" s="2"/>
      <c r="Y22" s="2"/>
      <c r="Z22" s="2">
        <v>1</v>
      </c>
      <c r="AA22" s="15"/>
      <c r="AB22" s="2"/>
      <c r="AC22" s="2"/>
      <c r="AD22" s="15"/>
      <c r="AE22" s="2"/>
      <c r="AF22" s="2"/>
      <c r="AG22" s="2">
        <v>2</v>
      </c>
      <c r="AH22" s="2">
        <v>1</v>
      </c>
      <c r="AI22" s="2">
        <f t="shared" si="1"/>
        <v>20</v>
      </c>
      <c r="AJ22" s="2"/>
    </row>
    <row r="23" spans="1:36" s="4" customFormat="1" ht="108">
      <c r="A23" s="11" t="s">
        <v>92</v>
      </c>
      <c r="B23" s="12">
        <v>41000</v>
      </c>
      <c r="C23" s="17">
        <f t="shared" si="0"/>
        <v>70000</v>
      </c>
      <c r="D23" s="11">
        <v>3500</v>
      </c>
      <c r="E23" s="13">
        <v>20</v>
      </c>
      <c r="F23" s="14" t="s">
        <v>93</v>
      </c>
      <c r="G23" s="11" t="s">
        <v>94</v>
      </c>
      <c r="H23" s="2">
        <v>2</v>
      </c>
      <c r="I23" s="2">
        <v>2</v>
      </c>
      <c r="J23" s="2"/>
      <c r="K23" s="2">
        <v>3</v>
      </c>
      <c r="L23" s="5">
        <v>3</v>
      </c>
      <c r="M23" s="2">
        <v>2</v>
      </c>
      <c r="N23" s="15"/>
      <c r="O23" s="2">
        <v>2</v>
      </c>
      <c r="P23" s="2">
        <v>2</v>
      </c>
      <c r="Q23" s="15"/>
      <c r="R23" s="2">
        <v>2</v>
      </c>
      <c r="S23" s="2">
        <v>2</v>
      </c>
      <c r="T23" s="2"/>
      <c r="U23" s="2"/>
      <c r="V23" s="2"/>
      <c r="W23" s="2"/>
      <c r="X23" s="2"/>
      <c r="Y23" s="2"/>
      <c r="Z23" s="2"/>
      <c r="AA23" s="15"/>
      <c r="AB23" s="2"/>
      <c r="AC23" s="2"/>
      <c r="AD23" s="15"/>
      <c r="AE23" s="2"/>
      <c r="AF23" s="2"/>
      <c r="AG23" s="2"/>
      <c r="AH23" s="2"/>
      <c r="AI23" s="17">
        <f t="shared" si="1"/>
        <v>20</v>
      </c>
      <c r="AJ23" s="2"/>
    </row>
    <row r="24" spans="1:36" s="4" customFormat="1" ht="60" customHeight="1">
      <c r="A24" s="11" t="s">
        <v>95</v>
      </c>
      <c r="B24" s="12">
        <v>41000</v>
      </c>
      <c r="C24" s="17">
        <f t="shared" si="0"/>
        <v>24000</v>
      </c>
      <c r="D24" s="11">
        <v>2000</v>
      </c>
      <c r="E24" s="13">
        <v>12</v>
      </c>
      <c r="F24" s="14" t="s">
        <v>96</v>
      </c>
      <c r="G24" s="11" t="s">
        <v>97</v>
      </c>
      <c r="H24" s="2"/>
      <c r="I24" s="2"/>
      <c r="J24" s="2"/>
      <c r="K24" s="2"/>
      <c r="L24" s="2"/>
      <c r="M24" s="2"/>
      <c r="N24" s="15"/>
      <c r="O24" s="2"/>
      <c r="P24" s="2"/>
      <c r="Q24" s="15"/>
      <c r="R24" s="2">
        <v>6</v>
      </c>
      <c r="S24" s="2"/>
      <c r="T24" s="2"/>
      <c r="U24" s="2"/>
      <c r="V24" s="2"/>
      <c r="W24" s="2"/>
      <c r="X24" s="2"/>
      <c r="Y24" s="2">
        <v>6</v>
      </c>
      <c r="Z24" s="2"/>
      <c r="AA24" s="15"/>
      <c r="AB24" s="2"/>
      <c r="AC24" s="2"/>
      <c r="AD24" s="15"/>
      <c r="AE24" s="2"/>
      <c r="AF24" s="2"/>
      <c r="AG24" s="2"/>
      <c r="AH24" s="2"/>
      <c r="AI24" s="17">
        <f t="shared" si="1"/>
        <v>12</v>
      </c>
      <c r="AJ24" s="2"/>
    </row>
    <row r="25" spans="1:36" s="4" customFormat="1" ht="60" customHeight="1">
      <c r="A25" s="11" t="s">
        <v>98</v>
      </c>
      <c r="B25" s="12">
        <v>41000</v>
      </c>
      <c r="C25" s="17">
        <f t="shared" si="0"/>
        <v>15000</v>
      </c>
      <c r="D25" s="11">
        <v>1500</v>
      </c>
      <c r="E25" s="13">
        <v>10</v>
      </c>
      <c r="F25" s="14" t="s">
        <v>99</v>
      </c>
      <c r="G25" s="11"/>
      <c r="H25" s="2"/>
      <c r="I25" s="2"/>
      <c r="J25" s="2"/>
      <c r="K25" s="2"/>
      <c r="L25" s="2">
        <v>10</v>
      </c>
      <c r="M25" s="2"/>
      <c r="N25" s="15"/>
      <c r="O25" s="2"/>
      <c r="P25" s="2"/>
      <c r="Q25" s="15"/>
      <c r="R25" s="2"/>
      <c r="S25" s="2"/>
      <c r="T25" s="2"/>
      <c r="U25" s="2"/>
      <c r="V25" s="2"/>
      <c r="W25" s="2"/>
      <c r="X25" s="2"/>
      <c r="Y25" s="2"/>
      <c r="Z25" s="2"/>
      <c r="AA25" s="15"/>
      <c r="AB25" s="2"/>
      <c r="AC25" s="2"/>
      <c r="AD25" s="15"/>
      <c r="AE25" s="2"/>
      <c r="AF25" s="2"/>
      <c r="AG25" s="2"/>
      <c r="AH25" s="2"/>
      <c r="AI25" s="17">
        <f t="shared" si="1"/>
        <v>10</v>
      </c>
      <c r="AJ25" s="2"/>
    </row>
    <row r="26" spans="1:36" s="4" customFormat="1" ht="60" customHeight="1">
      <c r="A26" s="19" t="s">
        <v>100</v>
      </c>
      <c r="B26" s="12">
        <v>41000</v>
      </c>
      <c r="C26" s="17">
        <f t="shared" si="0"/>
        <v>20000</v>
      </c>
      <c r="D26" s="11">
        <v>2000</v>
      </c>
      <c r="E26" s="13">
        <v>10</v>
      </c>
      <c r="F26" s="14" t="s">
        <v>101</v>
      </c>
      <c r="G26" s="11" t="s">
        <v>102</v>
      </c>
      <c r="H26" s="2">
        <v>2</v>
      </c>
      <c r="I26" s="2"/>
      <c r="J26" s="2"/>
      <c r="K26" s="2"/>
      <c r="L26" s="2">
        <v>4</v>
      </c>
      <c r="M26" s="2"/>
      <c r="N26" s="15"/>
      <c r="O26" s="2"/>
      <c r="P26" s="2"/>
      <c r="Q26" s="15"/>
      <c r="R26" s="2"/>
      <c r="S26" s="2"/>
      <c r="T26" s="2"/>
      <c r="U26" s="2"/>
      <c r="V26" s="2">
        <v>2</v>
      </c>
      <c r="W26" s="2"/>
      <c r="X26" s="2">
        <v>2</v>
      </c>
      <c r="Y26" s="2"/>
      <c r="Z26" s="2"/>
      <c r="AA26" s="15"/>
      <c r="AB26" s="2"/>
      <c r="AC26" s="2"/>
      <c r="AD26" s="15"/>
      <c r="AE26" s="2"/>
      <c r="AF26" s="2"/>
      <c r="AG26" s="2"/>
      <c r="AH26" s="2"/>
      <c r="AI26" s="17">
        <f t="shared" si="1"/>
        <v>10</v>
      </c>
      <c r="AJ26" s="2"/>
    </row>
    <row r="27" spans="1:36" s="4" customFormat="1" ht="60" customHeight="1">
      <c r="A27" s="19" t="s">
        <v>103</v>
      </c>
      <c r="B27" s="12">
        <v>41000</v>
      </c>
      <c r="C27" s="17">
        <f t="shared" si="0"/>
        <v>20000</v>
      </c>
      <c r="D27" s="11">
        <v>5000</v>
      </c>
      <c r="E27" s="13">
        <v>4</v>
      </c>
      <c r="F27" s="14" t="s">
        <v>104</v>
      </c>
      <c r="G27" s="11" t="s">
        <v>105</v>
      </c>
      <c r="H27" s="2"/>
      <c r="I27" s="2"/>
      <c r="J27" s="2">
        <v>2</v>
      </c>
      <c r="K27" s="2"/>
      <c r="L27" s="2"/>
      <c r="M27" s="2"/>
      <c r="N27" s="15"/>
      <c r="O27" s="2"/>
      <c r="P27" s="2"/>
      <c r="Q27" s="15"/>
      <c r="R27" s="2"/>
      <c r="S27" s="2"/>
      <c r="T27" s="2"/>
      <c r="U27" s="2"/>
      <c r="V27" s="2">
        <v>2</v>
      </c>
      <c r="W27" s="2"/>
      <c r="X27" s="2"/>
      <c r="Y27" s="2"/>
      <c r="Z27" s="2"/>
      <c r="AA27" s="15"/>
      <c r="AB27" s="2"/>
      <c r="AC27" s="2"/>
      <c r="AD27" s="15"/>
      <c r="AE27" s="2"/>
      <c r="AF27" s="2"/>
      <c r="AG27" s="2"/>
      <c r="AH27" s="2"/>
      <c r="AI27" s="17">
        <f t="shared" si="1"/>
        <v>4</v>
      </c>
      <c r="AJ27" s="2"/>
    </row>
    <row r="28" spans="1:36" s="4" customFormat="1" ht="60" customHeight="1">
      <c r="A28" s="11" t="s">
        <v>106</v>
      </c>
      <c r="B28" s="12">
        <v>41000</v>
      </c>
      <c r="C28" s="17">
        <f t="shared" si="0"/>
        <v>45000</v>
      </c>
      <c r="D28" s="11">
        <v>3000</v>
      </c>
      <c r="E28" s="13">
        <v>15</v>
      </c>
      <c r="F28" s="14" t="s">
        <v>107</v>
      </c>
      <c r="G28" s="18"/>
      <c r="H28" s="2"/>
      <c r="I28" s="2">
        <v>10</v>
      </c>
      <c r="J28" s="2"/>
      <c r="K28" s="2"/>
      <c r="L28" s="2"/>
      <c r="M28" s="2"/>
      <c r="N28" s="15"/>
      <c r="O28" s="2"/>
      <c r="P28" s="2"/>
      <c r="Q28" s="15"/>
      <c r="R28" s="2"/>
      <c r="S28" s="2"/>
      <c r="T28" s="2"/>
      <c r="U28" s="2"/>
      <c r="V28" s="2"/>
      <c r="W28" s="2"/>
      <c r="X28" s="2">
        <v>5</v>
      </c>
      <c r="Y28" s="2"/>
      <c r="Z28" s="2"/>
      <c r="AA28" s="15"/>
      <c r="AB28" s="2"/>
      <c r="AC28" s="2"/>
      <c r="AD28" s="15"/>
      <c r="AE28" s="2"/>
      <c r="AF28" s="2"/>
      <c r="AG28" s="2"/>
      <c r="AH28" s="2"/>
      <c r="AI28" s="17">
        <f t="shared" si="1"/>
        <v>15</v>
      </c>
      <c r="AJ28" s="2"/>
    </row>
    <row r="29" spans="1:36" s="4" customFormat="1" ht="60" customHeight="1">
      <c r="A29" s="11" t="s">
        <v>108</v>
      </c>
      <c r="B29" s="12">
        <v>41000</v>
      </c>
      <c r="C29" s="17">
        <f t="shared" si="0"/>
        <v>16000</v>
      </c>
      <c r="D29" s="11">
        <v>2000</v>
      </c>
      <c r="E29" s="13">
        <v>8</v>
      </c>
      <c r="F29" s="14" t="s">
        <v>109</v>
      </c>
      <c r="G29" s="11"/>
      <c r="H29" s="2"/>
      <c r="I29" s="2"/>
      <c r="J29" s="2"/>
      <c r="K29" s="2"/>
      <c r="L29" s="2"/>
      <c r="M29" s="2">
        <v>8</v>
      </c>
      <c r="N29" s="15"/>
      <c r="O29" s="2"/>
      <c r="P29" s="2"/>
      <c r="Q29" s="15"/>
      <c r="R29" s="2"/>
      <c r="S29" s="2"/>
      <c r="T29" s="2"/>
      <c r="U29" s="2"/>
      <c r="V29" s="2"/>
      <c r="W29" s="2"/>
      <c r="X29" s="2"/>
      <c r="Y29" s="2"/>
      <c r="Z29" s="2"/>
      <c r="AA29" s="15"/>
      <c r="AB29" s="2"/>
      <c r="AC29" s="2"/>
      <c r="AD29" s="15"/>
      <c r="AE29" s="2"/>
      <c r="AF29" s="2"/>
      <c r="AG29" s="2"/>
      <c r="AH29" s="2"/>
      <c r="AI29" s="17">
        <f t="shared" si="1"/>
        <v>8</v>
      </c>
      <c r="AJ29" s="2"/>
    </row>
    <row r="30" spans="1:36" s="4" customFormat="1" ht="60" customHeight="1">
      <c r="A30" s="11" t="s">
        <v>110</v>
      </c>
      <c r="B30" s="12">
        <v>41000</v>
      </c>
      <c r="C30" s="17">
        <f t="shared" si="0"/>
        <v>5000</v>
      </c>
      <c r="D30" s="11">
        <v>1000</v>
      </c>
      <c r="E30" s="13">
        <v>5</v>
      </c>
      <c r="F30" s="14" t="s">
        <v>111</v>
      </c>
      <c r="G30" s="11"/>
      <c r="H30" s="2"/>
      <c r="I30" s="2"/>
      <c r="J30" s="2"/>
      <c r="K30" s="2"/>
      <c r="L30" s="2"/>
      <c r="M30" s="2"/>
      <c r="N30" s="15"/>
      <c r="O30" s="2"/>
      <c r="P30" s="2"/>
      <c r="Q30" s="15"/>
      <c r="R30" s="2"/>
      <c r="S30" s="2"/>
      <c r="T30" s="2"/>
      <c r="U30" s="2"/>
      <c r="V30" s="2"/>
      <c r="W30" s="2"/>
      <c r="X30" s="2"/>
      <c r="Y30" s="2">
        <v>5</v>
      </c>
      <c r="Z30" s="2"/>
      <c r="AA30" s="15"/>
      <c r="AB30" s="2"/>
      <c r="AC30" s="2"/>
      <c r="AD30" s="15"/>
      <c r="AE30" s="2"/>
      <c r="AF30" s="2"/>
      <c r="AG30" s="2"/>
      <c r="AH30" s="2"/>
      <c r="AI30" s="17">
        <f t="shared" si="1"/>
        <v>5</v>
      </c>
      <c r="AJ30" s="2"/>
    </row>
    <row r="31" spans="1:36" s="4" customFormat="1" ht="60" customHeight="1">
      <c r="A31" s="11" t="s">
        <v>112</v>
      </c>
      <c r="B31" s="12">
        <v>41000</v>
      </c>
      <c r="C31" s="17">
        <f t="shared" si="0"/>
        <v>20000</v>
      </c>
      <c r="D31" s="11">
        <v>2000</v>
      </c>
      <c r="E31" s="13">
        <v>10</v>
      </c>
      <c r="F31" s="14" t="s">
        <v>113</v>
      </c>
      <c r="G31" s="11" t="s">
        <v>114</v>
      </c>
      <c r="H31" s="2"/>
      <c r="I31" s="2"/>
      <c r="J31" s="2"/>
      <c r="K31" s="2"/>
      <c r="L31" s="2"/>
      <c r="M31" s="2"/>
      <c r="N31" s="15"/>
      <c r="O31" s="2">
        <v>10</v>
      </c>
      <c r="P31" s="2"/>
      <c r="Q31" s="15"/>
      <c r="R31" s="2"/>
      <c r="S31" s="2"/>
      <c r="T31" s="2"/>
      <c r="U31" s="2"/>
      <c r="V31" s="2"/>
      <c r="W31" s="2"/>
      <c r="X31" s="2"/>
      <c r="Y31" s="2"/>
      <c r="Z31" s="2"/>
      <c r="AA31" s="15"/>
      <c r="AB31" s="2"/>
      <c r="AC31" s="2"/>
      <c r="AD31" s="15"/>
      <c r="AE31" s="2"/>
      <c r="AF31" s="2"/>
      <c r="AG31" s="2"/>
      <c r="AH31" s="2"/>
      <c r="AI31" s="17">
        <f t="shared" si="1"/>
        <v>10</v>
      </c>
      <c r="AJ31" s="2"/>
    </row>
    <row r="32" spans="1:36" s="4" customFormat="1" ht="60" customHeight="1">
      <c r="A32" s="11" t="s">
        <v>115</v>
      </c>
      <c r="B32" s="12">
        <v>41000</v>
      </c>
      <c r="C32" s="17">
        <f t="shared" si="0"/>
        <v>10000</v>
      </c>
      <c r="D32" s="11">
        <v>2000</v>
      </c>
      <c r="E32" s="13">
        <v>5</v>
      </c>
      <c r="F32" s="14" t="s">
        <v>116</v>
      </c>
      <c r="G32" s="11"/>
      <c r="H32" s="2"/>
      <c r="I32" s="2"/>
      <c r="J32" s="2"/>
      <c r="K32" s="2"/>
      <c r="L32" s="2">
        <v>5</v>
      </c>
      <c r="M32" s="2"/>
      <c r="N32" s="15"/>
      <c r="O32" s="2"/>
      <c r="P32" s="2"/>
      <c r="Q32" s="15"/>
      <c r="R32" s="2"/>
      <c r="S32" s="2"/>
      <c r="T32" s="2"/>
      <c r="U32" s="2"/>
      <c r="V32" s="2"/>
      <c r="W32" s="2"/>
      <c r="X32" s="2"/>
      <c r="Y32" s="2"/>
      <c r="Z32" s="2"/>
      <c r="AA32" s="15"/>
      <c r="AB32" s="2"/>
      <c r="AC32" s="2"/>
      <c r="AD32" s="15"/>
      <c r="AE32" s="2"/>
      <c r="AF32" s="2"/>
      <c r="AG32" s="2"/>
      <c r="AH32" s="2"/>
      <c r="AI32" s="17">
        <f t="shared" si="1"/>
        <v>5</v>
      </c>
      <c r="AJ32" s="2"/>
    </row>
    <row r="33" spans="1:36" s="4" customFormat="1" ht="60" customHeight="1">
      <c r="A33" s="11" t="s">
        <v>117</v>
      </c>
      <c r="B33" s="12">
        <v>41000</v>
      </c>
      <c r="C33" s="17">
        <f t="shared" si="0"/>
        <v>6000</v>
      </c>
      <c r="D33" s="11">
        <v>2000</v>
      </c>
      <c r="E33" s="13">
        <v>3</v>
      </c>
      <c r="F33" s="14" t="s">
        <v>118</v>
      </c>
      <c r="G33" s="11"/>
      <c r="H33" s="2"/>
      <c r="I33" s="2"/>
      <c r="J33" s="2"/>
      <c r="K33" s="2"/>
      <c r="L33" s="2"/>
      <c r="M33" s="2"/>
      <c r="N33" s="15"/>
      <c r="O33" s="2"/>
      <c r="P33" s="2"/>
      <c r="Q33" s="15"/>
      <c r="R33" s="2"/>
      <c r="S33" s="2"/>
      <c r="T33" s="2"/>
      <c r="U33" s="2"/>
      <c r="V33" s="2">
        <v>3</v>
      </c>
      <c r="W33" s="2"/>
      <c r="X33" s="2"/>
      <c r="Y33" s="2"/>
      <c r="Z33" s="2"/>
      <c r="AA33" s="15"/>
      <c r="AB33" s="2"/>
      <c r="AC33" s="2"/>
      <c r="AD33" s="15"/>
      <c r="AE33" s="2"/>
      <c r="AF33" s="2"/>
      <c r="AG33" s="2"/>
      <c r="AH33" s="2"/>
      <c r="AI33" s="17">
        <f t="shared" si="1"/>
        <v>3</v>
      </c>
      <c r="AJ33" s="2"/>
    </row>
    <row r="34" spans="1:36" s="4" customFormat="1" ht="60" customHeight="1">
      <c r="A34" s="11" t="s">
        <v>119</v>
      </c>
      <c r="B34" s="12">
        <v>41000</v>
      </c>
      <c r="C34" s="17">
        <f t="shared" si="0"/>
        <v>20000</v>
      </c>
      <c r="D34" s="11">
        <v>2000</v>
      </c>
      <c r="E34" s="13">
        <v>10</v>
      </c>
      <c r="F34" s="14" t="s">
        <v>99</v>
      </c>
      <c r="G34" s="11" t="s">
        <v>120</v>
      </c>
      <c r="H34" s="2"/>
      <c r="I34" s="2"/>
      <c r="J34" s="2"/>
      <c r="K34" s="2"/>
      <c r="L34" s="2">
        <v>10</v>
      </c>
      <c r="M34" s="2"/>
      <c r="N34" s="15"/>
      <c r="O34" s="2"/>
      <c r="P34" s="2"/>
      <c r="Q34" s="15"/>
      <c r="R34" s="2"/>
      <c r="S34" s="2"/>
      <c r="T34" s="2"/>
      <c r="U34" s="2"/>
      <c r="V34" s="2"/>
      <c r="W34" s="2"/>
      <c r="X34" s="2"/>
      <c r="Y34" s="2"/>
      <c r="Z34" s="2"/>
      <c r="AA34" s="15"/>
      <c r="AB34" s="2"/>
      <c r="AC34" s="2"/>
      <c r="AD34" s="15"/>
      <c r="AE34" s="2"/>
      <c r="AF34" s="2"/>
      <c r="AG34" s="2"/>
      <c r="AH34" s="2"/>
      <c r="AI34" s="17">
        <f t="shared" si="1"/>
        <v>10</v>
      </c>
      <c r="AJ34" s="2"/>
    </row>
    <row r="35" spans="1:36" s="4" customFormat="1" ht="60" customHeight="1">
      <c r="A35" s="11" t="s">
        <v>121</v>
      </c>
      <c r="B35" s="12">
        <v>41000</v>
      </c>
      <c r="C35" s="17">
        <f t="shared" si="0"/>
        <v>6000</v>
      </c>
      <c r="D35" s="11">
        <v>2000</v>
      </c>
      <c r="E35" s="13">
        <v>3</v>
      </c>
      <c r="F35" s="14" t="s">
        <v>118</v>
      </c>
      <c r="G35" s="11"/>
      <c r="H35" s="2"/>
      <c r="I35" s="2"/>
      <c r="J35" s="2"/>
      <c r="K35" s="2"/>
      <c r="L35" s="2"/>
      <c r="M35" s="2"/>
      <c r="N35" s="15"/>
      <c r="O35" s="2"/>
      <c r="P35" s="2"/>
      <c r="Q35" s="15"/>
      <c r="R35" s="2"/>
      <c r="S35" s="2"/>
      <c r="T35" s="2"/>
      <c r="U35" s="2"/>
      <c r="V35" s="2">
        <v>3</v>
      </c>
      <c r="W35" s="2"/>
      <c r="X35" s="2"/>
      <c r="Y35" s="2"/>
      <c r="Z35" s="2"/>
      <c r="AA35" s="15"/>
      <c r="AB35" s="2"/>
      <c r="AC35" s="2"/>
      <c r="AD35" s="15"/>
      <c r="AE35" s="2"/>
      <c r="AF35" s="2"/>
      <c r="AG35" s="2"/>
      <c r="AH35" s="2"/>
      <c r="AI35" s="17">
        <f t="shared" si="1"/>
        <v>3</v>
      </c>
      <c r="AJ35" s="2"/>
    </row>
    <row r="36" spans="1:36" s="4" customFormat="1" ht="60" customHeight="1">
      <c r="A36" s="11" t="s">
        <v>122</v>
      </c>
      <c r="B36" s="12">
        <v>41000</v>
      </c>
      <c r="C36" s="17">
        <f t="shared" si="0"/>
        <v>24000</v>
      </c>
      <c r="D36" s="11">
        <v>2000</v>
      </c>
      <c r="E36" s="13">
        <v>12</v>
      </c>
      <c r="F36" s="14" t="s">
        <v>123</v>
      </c>
      <c r="G36" s="11"/>
      <c r="H36" s="2"/>
      <c r="I36" s="2"/>
      <c r="J36" s="2"/>
      <c r="K36" s="2"/>
      <c r="L36" s="2"/>
      <c r="M36" s="2"/>
      <c r="N36" s="15"/>
      <c r="O36" s="2"/>
      <c r="P36" s="2"/>
      <c r="Q36" s="15"/>
      <c r="R36" s="2"/>
      <c r="S36" s="2"/>
      <c r="T36" s="2"/>
      <c r="U36" s="2"/>
      <c r="V36" s="2"/>
      <c r="W36" s="2"/>
      <c r="X36" s="2"/>
      <c r="Y36" s="2"/>
      <c r="Z36" s="2"/>
      <c r="AA36" s="15"/>
      <c r="AB36" s="2"/>
      <c r="AC36" s="2"/>
      <c r="AD36" s="15"/>
      <c r="AE36" s="2"/>
      <c r="AF36" s="2">
        <v>12</v>
      </c>
      <c r="AG36" s="2"/>
      <c r="AH36" s="2"/>
      <c r="AI36" s="17">
        <f t="shared" si="1"/>
        <v>12</v>
      </c>
      <c r="AJ36" s="2"/>
    </row>
    <row r="37" spans="1:36" s="4" customFormat="1" ht="60" customHeight="1">
      <c r="A37" s="11" t="s">
        <v>124</v>
      </c>
      <c r="B37" s="12">
        <v>41000</v>
      </c>
      <c r="C37" s="17">
        <f t="shared" si="0"/>
        <v>9000</v>
      </c>
      <c r="D37" s="11">
        <v>9000</v>
      </c>
      <c r="E37" s="13">
        <v>1</v>
      </c>
      <c r="F37" s="14" t="s">
        <v>125</v>
      </c>
      <c r="G37" s="11" t="s">
        <v>126</v>
      </c>
      <c r="H37" s="2"/>
      <c r="I37" s="2"/>
      <c r="J37" s="2"/>
      <c r="K37" s="2"/>
      <c r="L37" s="2">
        <v>1</v>
      </c>
      <c r="M37" s="2"/>
      <c r="N37" s="15"/>
      <c r="O37" s="2"/>
      <c r="P37" s="2"/>
      <c r="Q37" s="15"/>
      <c r="R37" s="2"/>
      <c r="S37" s="2"/>
      <c r="T37" s="2"/>
      <c r="U37" s="2"/>
      <c r="V37" s="2"/>
      <c r="W37" s="2"/>
      <c r="X37" s="2"/>
      <c r="Y37" s="2"/>
      <c r="Z37" s="2"/>
      <c r="AA37" s="15"/>
      <c r="AB37" s="2"/>
      <c r="AC37" s="2"/>
      <c r="AD37" s="15"/>
      <c r="AE37" s="2"/>
      <c r="AF37" s="2"/>
      <c r="AG37" s="2"/>
      <c r="AH37" s="2"/>
      <c r="AI37" s="17">
        <f t="shared" si="1"/>
        <v>1</v>
      </c>
      <c r="AJ37" s="2"/>
    </row>
    <row r="38" spans="1:36" s="4" customFormat="1" ht="60" customHeight="1">
      <c r="A38" s="11" t="s">
        <v>127</v>
      </c>
      <c r="B38" s="12">
        <v>41000</v>
      </c>
      <c r="C38" s="17">
        <f t="shared" si="0"/>
        <v>12000</v>
      </c>
      <c r="D38" s="11">
        <v>3000</v>
      </c>
      <c r="E38" s="13">
        <v>4</v>
      </c>
      <c r="F38" s="14" t="s">
        <v>128</v>
      </c>
      <c r="G38" s="11" t="s">
        <v>129</v>
      </c>
      <c r="H38" s="2">
        <v>4</v>
      </c>
      <c r="I38" s="2"/>
      <c r="J38" s="2"/>
      <c r="K38" s="2"/>
      <c r="L38" s="2"/>
      <c r="M38" s="2"/>
      <c r="N38" s="15"/>
      <c r="O38" s="2"/>
      <c r="P38" s="2"/>
      <c r="Q38" s="15"/>
      <c r="R38" s="2"/>
      <c r="S38" s="2"/>
      <c r="T38" s="2"/>
      <c r="U38" s="2"/>
      <c r="V38" s="2"/>
      <c r="W38" s="2"/>
      <c r="X38" s="2"/>
      <c r="Y38" s="2"/>
      <c r="Z38" s="2"/>
      <c r="AA38" s="15"/>
      <c r="AB38" s="2"/>
      <c r="AC38" s="2"/>
      <c r="AD38" s="15"/>
      <c r="AE38" s="2"/>
      <c r="AF38" s="2"/>
      <c r="AG38" s="2"/>
      <c r="AH38" s="2"/>
      <c r="AI38" s="17">
        <f t="shared" si="1"/>
        <v>4</v>
      </c>
      <c r="AJ38" s="2"/>
    </row>
    <row r="39" spans="1:36" s="4" customFormat="1" ht="60" customHeight="1">
      <c r="A39" s="11" t="s">
        <v>130</v>
      </c>
      <c r="B39" s="12">
        <v>41000</v>
      </c>
      <c r="C39" s="17">
        <f t="shared" si="0"/>
        <v>24000</v>
      </c>
      <c r="D39" s="11">
        <v>2000</v>
      </c>
      <c r="E39" s="13">
        <v>12</v>
      </c>
      <c r="F39" s="14" t="s">
        <v>128</v>
      </c>
      <c r="G39" s="11" t="s">
        <v>129</v>
      </c>
      <c r="H39" s="2">
        <v>12</v>
      </c>
      <c r="I39" s="2"/>
      <c r="J39" s="2"/>
      <c r="K39" s="2"/>
      <c r="L39" s="2"/>
      <c r="M39" s="2"/>
      <c r="N39" s="15"/>
      <c r="O39" s="2"/>
      <c r="P39" s="2"/>
      <c r="Q39" s="15"/>
      <c r="R39" s="2"/>
      <c r="S39" s="2"/>
      <c r="T39" s="2"/>
      <c r="U39" s="2"/>
      <c r="V39" s="2"/>
      <c r="W39" s="2"/>
      <c r="X39" s="2"/>
      <c r="Y39" s="2"/>
      <c r="Z39" s="2"/>
      <c r="AA39" s="15"/>
      <c r="AB39" s="2"/>
      <c r="AC39" s="2"/>
      <c r="AD39" s="15"/>
      <c r="AE39" s="2"/>
      <c r="AF39" s="2"/>
      <c r="AG39" s="2"/>
      <c r="AH39" s="2"/>
      <c r="AI39" s="17">
        <f t="shared" si="1"/>
        <v>12</v>
      </c>
      <c r="AJ39" s="2"/>
    </row>
    <row r="40" spans="1:36" s="4" customFormat="1" ht="60" customHeight="1">
      <c r="A40" s="11" t="s">
        <v>131</v>
      </c>
      <c r="B40" s="12">
        <v>41000</v>
      </c>
      <c r="C40" s="17">
        <f t="shared" si="0"/>
        <v>10000</v>
      </c>
      <c r="D40" s="11">
        <v>5000</v>
      </c>
      <c r="E40" s="13">
        <v>2</v>
      </c>
      <c r="F40" s="14" t="s">
        <v>128</v>
      </c>
      <c r="G40" s="11" t="s">
        <v>129</v>
      </c>
      <c r="H40" s="2">
        <v>2</v>
      </c>
      <c r="I40" s="2"/>
      <c r="J40" s="2"/>
      <c r="K40" s="2"/>
      <c r="L40" s="2"/>
      <c r="M40" s="2"/>
      <c r="N40" s="15"/>
      <c r="O40" s="2"/>
      <c r="P40" s="2"/>
      <c r="Q40" s="15"/>
      <c r="R40" s="2"/>
      <c r="S40" s="2"/>
      <c r="T40" s="2"/>
      <c r="U40" s="2"/>
      <c r="V40" s="2"/>
      <c r="W40" s="2"/>
      <c r="X40" s="2"/>
      <c r="Y40" s="2"/>
      <c r="Z40" s="2"/>
      <c r="AA40" s="15"/>
      <c r="AB40" s="2"/>
      <c r="AC40" s="2"/>
      <c r="AD40" s="15"/>
      <c r="AE40" s="2"/>
      <c r="AF40" s="2"/>
      <c r="AG40" s="2"/>
      <c r="AH40" s="2"/>
      <c r="AI40" s="17">
        <f t="shared" si="1"/>
        <v>2</v>
      </c>
      <c r="AJ40" s="2"/>
    </row>
    <row r="41" spans="1:36" s="4" customFormat="1" ht="60" customHeight="1">
      <c r="A41" s="19" t="s">
        <v>132</v>
      </c>
      <c r="B41" s="12">
        <v>41000</v>
      </c>
      <c r="C41" s="17">
        <f t="shared" si="0"/>
        <v>9000</v>
      </c>
      <c r="D41" s="11">
        <v>9000</v>
      </c>
      <c r="E41" s="13">
        <v>1</v>
      </c>
      <c r="F41" s="14" t="s">
        <v>133</v>
      </c>
      <c r="G41" s="11" t="s">
        <v>134</v>
      </c>
      <c r="H41" s="2"/>
      <c r="I41" s="2"/>
      <c r="J41" s="2"/>
      <c r="K41" s="2"/>
      <c r="L41" s="2">
        <v>1</v>
      </c>
      <c r="M41" s="2"/>
      <c r="N41" s="15"/>
      <c r="O41" s="2"/>
      <c r="P41" s="2"/>
      <c r="Q41" s="15"/>
      <c r="R41" s="2"/>
      <c r="S41" s="2"/>
      <c r="T41" s="2"/>
      <c r="U41" s="2"/>
      <c r="V41" s="2"/>
      <c r="W41" s="2"/>
      <c r="X41" s="2"/>
      <c r="Y41" s="2"/>
      <c r="Z41" s="2"/>
      <c r="AA41" s="15"/>
      <c r="AB41" s="2"/>
      <c r="AC41" s="2"/>
      <c r="AD41" s="15"/>
      <c r="AE41" s="2"/>
      <c r="AF41" s="2"/>
      <c r="AG41" s="2"/>
      <c r="AH41" s="2"/>
      <c r="AI41" s="17">
        <f t="shared" si="1"/>
        <v>1</v>
      </c>
      <c r="AJ41" s="2"/>
    </row>
    <row r="42" spans="1:36" s="4" customFormat="1" ht="60" customHeight="1">
      <c r="A42" s="19" t="s">
        <v>3</v>
      </c>
      <c r="B42" s="12">
        <v>41000</v>
      </c>
      <c r="C42" s="2">
        <f t="shared" si="0"/>
        <v>20000</v>
      </c>
      <c r="D42" s="19">
        <v>2000</v>
      </c>
      <c r="E42" s="20">
        <v>10</v>
      </c>
      <c r="F42" s="21" t="s">
        <v>135</v>
      </c>
      <c r="G42" s="19" t="s">
        <v>136</v>
      </c>
      <c r="H42" s="2"/>
      <c r="I42" s="2"/>
      <c r="J42" s="2"/>
      <c r="K42" s="2"/>
      <c r="L42" s="2"/>
      <c r="M42" s="2"/>
      <c r="N42" s="15">
        <v>5</v>
      </c>
      <c r="O42" s="2"/>
      <c r="P42" s="2"/>
      <c r="Q42" s="15">
        <v>5</v>
      </c>
      <c r="R42" s="2"/>
      <c r="S42" s="2"/>
      <c r="T42" s="2"/>
      <c r="U42" s="2"/>
      <c r="V42" s="2"/>
      <c r="W42" s="2"/>
      <c r="X42" s="2"/>
      <c r="Y42" s="2"/>
      <c r="Z42" s="2"/>
      <c r="AA42" s="15"/>
      <c r="AB42" s="2"/>
      <c r="AC42" s="2"/>
      <c r="AD42" s="15"/>
      <c r="AE42" s="2"/>
      <c r="AF42" s="2"/>
      <c r="AG42" s="2"/>
      <c r="AH42" s="2"/>
      <c r="AI42" s="2">
        <f t="shared" si="1"/>
        <v>10</v>
      </c>
      <c r="AJ42" s="2"/>
    </row>
    <row r="43" spans="1:36" s="4" customFormat="1" ht="60" customHeight="1">
      <c r="A43" s="19" t="s">
        <v>15</v>
      </c>
      <c r="B43" s="12">
        <v>41000</v>
      </c>
      <c r="C43" s="2">
        <f t="shared" si="0"/>
        <v>10000</v>
      </c>
      <c r="D43" s="11">
        <v>2000</v>
      </c>
      <c r="E43" s="13">
        <v>5</v>
      </c>
      <c r="F43" s="14" t="s">
        <v>137</v>
      </c>
      <c r="G43" s="11"/>
      <c r="H43" s="2"/>
      <c r="I43" s="2"/>
      <c r="J43" s="2"/>
      <c r="K43" s="2"/>
      <c r="L43" s="2"/>
      <c r="M43" s="2"/>
      <c r="N43" s="15"/>
      <c r="O43" s="2"/>
      <c r="P43" s="2"/>
      <c r="Q43" s="15"/>
      <c r="R43" s="2"/>
      <c r="S43" s="2"/>
      <c r="T43" s="2"/>
      <c r="U43" s="2"/>
      <c r="V43" s="2"/>
      <c r="W43" s="2"/>
      <c r="X43" s="2"/>
      <c r="Y43" s="2"/>
      <c r="Z43" s="2"/>
      <c r="AA43" s="15"/>
      <c r="AB43" s="2"/>
      <c r="AC43" s="2"/>
      <c r="AD43" s="15"/>
      <c r="AE43" s="2">
        <v>2</v>
      </c>
      <c r="AF43" s="2">
        <v>3</v>
      </c>
      <c r="AG43" s="2"/>
      <c r="AH43" s="2"/>
      <c r="AI43" s="2">
        <f t="shared" si="1"/>
        <v>5</v>
      </c>
      <c r="AJ43" s="2"/>
    </row>
    <row r="44" spans="1:36" s="4" customFormat="1" ht="60" customHeight="1">
      <c r="A44" s="11" t="s">
        <v>138</v>
      </c>
      <c r="B44" s="12">
        <v>41000</v>
      </c>
      <c r="C44" s="17">
        <f t="shared" si="0"/>
        <v>10000</v>
      </c>
      <c r="D44" s="11">
        <v>1000</v>
      </c>
      <c r="E44" s="13">
        <v>10</v>
      </c>
      <c r="F44" s="14" t="s">
        <v>139</v>
      </c>
      <c r="G44" s="11"/>
      <c r="H44" s="2"/>
      <c r="I44" s="2"/>
      <c r="J44" s="2"/>
      <c r="K44" s="2"/>
      <c r="L44" s="2"/>
      <c r="M44" s="2">
        <v>10</v>
      </c>
      <c r="N44" s="15"/>
      <c r="O44" s="2"/>
      <c r="P44" s="2"/>
      <c r="Q44" s="15"/>
      <c r="R44" s="2"/>
      <c r="S44" s="2"/>
      <c r="T44" s="2"/>
      <c r="U44" s="2"/>
      <c r="V44" s="2"/>
      <c r="W44" s="2"/>
      <c r="X44" s="2"/>
      <c r="Y44" s="2"/>
      <c r="Z44" s="2"/>
      <c r="AA44" s="15"/>
      <c r="AB44" s="2"/>
      <c r="AC44" s="2"/>
      <c r="AD44" s="15"/>
      <c r="AE44" s="2"/>
      <c r="AF44" s="2"/>
      <c r="AG44" s="2"/>
      <c r="AH44" s="2"/>
      <c r="AI44" s="17">
        <f t="shared" si="1"/>
        <v>10</v>
      </c>
      <c r="AJ44" s="2"/>
    </row>
    <row r="45" spans="1:36" s="4" customFormat="1" ht="60" customHeight="1">
      <c r="A45" s="19" t="s">
        <v>140</v>
      </c>
      <c r="B45" s="12">
        <v>41000</v>
      </c>
      <c r="C45" s="17">
        <f t="shared" si="0"/>
        <v>180000</v>
      </c>
      <c r="D45" s="11">
        <v>3000</v>
      </c>
      <c r="E45" s="13">
        <v>60</v>
      </c>
      <c r="F45" s="14" t="s">
        <v>141</v>
      </c>
      <c r="G45" s="11" t="s">
        <v>142</v>
      </c>
      <c r="H45" s="2"/>
      <c r="I45" s="2"/>
      <c r="J45" s="2"/>
      <c r="K45" s="2"/>
      <c r="L45" s="2">
        <v>30</v>
      </c>
      <c r="M45" s="2"/>
      <c r="N45" s="15"/>
      <c r="O45" s="2"/>
      <c r="P45" s="2"/>
      <c r="Q45" s="15"/>
      <c r="R45" s="2"/>
      <c r="S45" s="2"/>
      <c r="T45" s="2"/>
      <c r="U45" s="2"/>
      <c r="V45" s="2"/>
      <c r="W45" s="2"/>
      <c r="X45" s="2"/>
      <c r="Y45" s="2">
        <v>30</v>
      </c>
      <c r="Z45" s="2"/>
      <c r="AA45" s="15"/>
      <c r="AB45" s="2"/>
      <c r="AC45" s="2"/>
      <c r="AD45" s="15"/>
      <c r="AE45" s="2"/>
      <c r="AF45" s="2"/>
      <c r="AG45" s="2"/>
      <c r="AH45" s="2"/>
      <c r="AI45" s="17">
        <f t="shared" si="1"/>
        <v>60</v>
      </c>
      <c r="AJ45" s="2"/>
    </row>
    <row r="46" spans="1:36" s="4" customFormat="1" ht="60" customHeight="1">
      <c r="A46" s="11" t="s">
        <v>143</v>
      </c>
      <c r="B46" s="12">
        <v>41000</v>
      </c>
      <c r="C46" s="17">
        <f t="shared" si="0"/>
        <v>24000</v>
      </c>
      <c r="D46" s="11">
        <v>2000</v>
      </c>
      <c r="E46" s="13">
        <v>12</v>
      </c>
      <c r="F46" s="14" t="s">
        <v>144</v>
      </c>
      <c r="G46" s="11"/>
      <c r="H46" s="2"/>
      <c r="I46" s="2"/>
      <c r="J46" s="2"/>
      <c r="K46" s="2"/>
      <c r="L46" s="2"/>
      <c r="M46" s="2"/>
      <c r="N46" s="15"/>
      <c r="O46" s="2"/>
      <c r="P46" s="2"/>
      <c r="Q46" s="15"/>
      <c r="R46" s="2"/>
      <c r="S46" s="2"/>
      <c r="T46" s="2"/>
      <c r="U46" s="2"/>
      <c r="V46" s="2"/>
      <c r="W46" s="2"/>
      <c r="X46" s="2"/>
      <c r="Y46" s="2"/>
      <c r="Z46" s="2"/>
      <c r="AA46" s="15"/>
      <c r="AB46" s="2">
        <v>12</v>
      </c>
      <c r="AC46" s="2"/>
      <c r="AD46" s="15"/>
      <c r="AE46" s="2"/>
      <c r="AF46" s="2"/>
      <c r="AG46" s="2"/>
      <c r="AH46" s="2"/>
      <c r="AI46" s="17">
        <f t="shared" si="1"/>
        <v>12</v>
      </c>
      <c r="AJ46" s="2"/>
    </row>
    <row r="47" spans="1:36" s="4" customFormat="1" ht="60" customHeight="1">
      <c r="A47" s="11" t="s">
        <v>145</v>
      </c>
      <c r="B47" s="12">
        <v>41000</v>
      </c>
      <c r="C47" s="17">
        <f t="shared" si="0"/>
        <v>10000</v>
      </c>
      <c r="D47" s="11">
        <v>2000</v>
      </c>
      <c r="E47" s="13">
        <v>5</v>
      </c>
      <c r="F47" s="14" t="s">
        <v>146</v>
      </c>
      <c r="G47" s="11"/>
      <c r="H47" s="2"/>
      <c r="I47" s="2"/>
      <c r="J47" s="2"/>
      <c r="K47" s="2">
        <v>5</v>
      </c>
      <c r="L47" s="2"/>
      <c r="M47" s="2"/>
      <c r="N47" s="15"/>
      <c r="O47" s="2"/>
      <c r="P47" s="2"/>
      <c r="Q47" s="15"/>
      <c r="R47" s="2"/>
      <c r="S47" s="2"/>
      <c r="T47" s="2"/>
      <c r="U47" s="2"/>
      <c r="V47" s="2"/>
      <c r="W47" s="2"/>
      <c r="X47" s="2"/>
      <c r="Y47" s="2"/>
      <c r="Z47" s="2"/>
      <c r="AA47" s="15"/>
      <c r="AB47" s="2"/>
      <c r="AC47" s="2"/>
      <c r="AD47" s="15"/>
      <c r="AE47" s="2"/>
      <c r="AF47" s="2"/>
      <c r="AG47" s="2"/>
      <c r="AH47" s="2"/>
      <c r="AI47" s="17">
        <f t="shared" si="1"/>
        <v>5</v>
      </c>
      <c r="AJ47" s="2"/>
    </row>
    <row r="48" spans="1:36" s="4" customFormat="1" ht="60" customHeight="1">
      <c r="A48" s="11" t="s">
        <v>147</v>
      </c>
      <c r="B48" s="12">
        <v>41000</v>
      </c>
      <c r="C48" s="17">
        <f t="shared" si="0"/>
        <v>12000</v>
      </c>
      <c r="D48" s="11">
        <v>2000</v>
      </c>
      <c r="E48" s="13">
        <v>6</v>
      </c>
      <c r="F48" s="14" t="s">
        <v>148</v>
      </c>
      <c r="G48" s="11" t="s">
        <v>149</v>
      </c>
      <c r="H48" s="2"/>
      <c r="I48" s="2"/>
      <c r="J48" s="2"/>
      <c r="K48" s="2"/>
      <c r="L48" s="2"/>
      <c r="M48" s="2"/>
      <c r="N48" s="15"/>
      <c r="O48" s="2"/>
      <c r="P48" s="2"/>
      <c r="Q48" s="15"/>
      <c r="R48" s="2">
        <v>6</v>
      </c>
      <c r="S48" s="2"/>
      <c r="T48" s="2"/>
      <c r="U48" s="2"/>
      <c r="V48" s="2"/>
      <c r="W48" s="2"/>
      <c r="X48" s="2"/>
      <c r="Y48" s="2"/>
      <c r="Z48" s="2"/>
      <c r="AA48" s="15"/>
      <c r="AB48" s="2"/>
      <c r="AC48" s="2"/>
      <c r="AD48" s="15"/>
      <c r="AE48" s="2"/>
      <c r="AF48" s="2"/>
      <c r="AG48" s="2"/>
      <c r="AH48" s="2"/>
      <c r="AI48" s="17">
        <f t="shared" si="1"/>
        <v>6</v>
      </c>
      <c r="AJ48" s="2"/>
    </row>
    <row r="49" spans="1:36" s="4" customFormat="1" ht="60" customHeight="1">
      <c r="A49" s="16" t="s">
        <v>13</v>
      </c>
      <c r="B49" s="12">
        <v>41000</v>
      </c>
      <c r="C49" s="2">
        <f t="shared" si="0"/>
        <v>160000</v>
      </c>
      <c r="D49" s="11">
        <v>2000</v>
      </c>
      <c r="E49" s="13">
        <v>80</v>
      </c>
      <c r="F49" s="14" t="s">
        <v>90</v>
      </c>
      <c r="G49" s="11" t="s">
        <v>150</v>
      </c>
      <c r="H49" s="2">
        <v>3</v>
      </c>
      <c r="I49" s="2">
        <v>2</v>
      </c>
      <c r="J49" s="2">
        <v>6</v>
      </c>
      <c r="K49" s="2">
        <v>6</v>
      </c>
      <c r="L49" s="2">
        <v>2</v>
      </c>
      <c r="M49" s="2">
        <v>5</v>
      </c>
      <c r="N49" s="15">
        <v>2</v>
      </c>
      <c r="O49" s="2">
        <v>5</v>
      </c>
      <c r="P49" s="2">
        <v>3</v>
      </c>
      <c r="Q49" s="15">
        <v>2</v>
      </c>
      <c r="R49" s="2">
        <v>2</v>
      </c>
      <c r="S49" s="2">
        <v>1</v>
      </c>
      <c r="T49" s="2">
        <v>2</v>
      </c>
      <c r="U49" s="2">
        <v>6</v>
      </c>
      <c r="V49" s="2">
        <v>2</v>
      </c>
      <c r="W49" s="2">
        <v>2</v>
      </c>
      <c r="X49" s="2">
        <v>2</v>
      </c>
      <c r="Y49" s="2">
        <v>6</v>
      </c>
      <c r="Z49" s="2">
        <v>4</v>
      </c>
      <c r="AA49" s="15"/>
      <c r="AB49" s="2">
        <v>2</v>
      </c>
      <c r="AC49" s="2">
        <v>2</v>
      </c>
      <c r="AD49" s="15"/>
      <c r="AE49" s="2">
        <v>3</v>
      </c>
      <c r="AF49" s="2">
        <v>6</v>
      </c>
      <c r="AG49" s="2">
        <v>1</v>
      </c>
      <c r="AH49" s="2">
        <v>3</v>
      </c>
      <c r="AI49" s="2">
        <f t="shared" si="1"/>
        <v>80</v>
      </c>
      <c r="AJ49" s="2"/>
    </row>
    <row r="50" spans="1:36" s="4" customFormat="1" ht="60" customHeight="1">
      <c r="A50" s="19" t="s">
        <v>5</v>
      </c>
      <c r="B50" s="12">
        <v>41000</v>
      </c>
      <c r="C50" s="2">
        <f t="shared" si="0"/>
        <v>90000</v>
      </c>
      <c r="D50" s="11">
        <v>3000</v>
      </c>
      <c r="E50" s="13">
        <v>30</v>
      </c>
      <c r="F50" s="14" t="s">
        <v>151</v>
      </c>
      <c r="G50" s="11" t="s">
        <v>136</v>
      </c>
      <c r="H50" s="2">
        <v>1</v>
      </c>
      <c r="I50" s="2">
        <v>1</v>
      </c>
      <c r="J50" s="2">
        <v>1</v>
      </c>
      <c r="K50" s="2">
        <v>1</v>
      </c>
      <c r="L50" s="2"/>
      <c r="M50" s="2">
        <v>1</v>
      </c>
      <c r="N50" s="15">
        <v>1</v>
      </c>
      <c r="O50" s="2">
        <v>1</v>
      </c>
      <c r="P50" s="2">
        <v>1</v>
      </c>
      <c r="Q50" s="15">
        <v>1</v>
      </c>
      <c r="R50" s="2">
        <v>1</v>
      </c>
      <c r="S50" s="2"/>
      <c r="T50" s="2"/>
      <c r="U50" s="2">
        <v>1</v>
      </c>
      <c r="V50" s="2">
        <v>1</v>
      </c>
      <c r="W50" s="2">
        <v>1</v>
      </c>
      <c r="X50" s="2">
        <v>5</v>
      </c>
      <c r="Y50" s="2">
        <v>1</v>
      </c>
      <c r="Z50" s="2">
        <v>1</v>
      </c>
      <c r="AA50" s="15"/>
      <c r="AB50" s="2">
        <v>1</v>
      </c>
      <c r="AC50" s="2"/>
      <c r="AD50" s="15"/>
      <c r="AE50" s="2">
        <v>1</v>
      </c>
      <c r="AF50" s="2">
        <v>1</v>
      </c>
      <c r="AG50" s="2">
        <v>4</v>
      </c>
      <c r="AH50" s="2">
        <v>3</v>
      </c>
      <c r="AI50" s="2">
        <f t="shared" si="1"/>
        <v>30</v>
      </c>
      <c r="AJ50" s="2"/>
    </row>
    <row r="51" spans="1:36" s="4" customFormat="1" ht="60" customHeight="1">
      <c r="A51" s="11" t="s">
        <v>6</v>
      </c>
      <c r="B51" s="12">
        <v>41000</v>
      </c>
      <c r="C51" s="2">
        <f t="shared" si="0"/>
        <v>15000</v>
      </c>
      <c r="D51" s="11">
        <v>3000</v>
      </c>
      <c r="E51" s="13">
        <v>5</v>
      </c>
      <c r="F51" s="14" t="s">
        <v>152</v>
      </c>
      <c r="G51" s="11"/>
      <c r="H51" s="2">
        <v>1</v>
      </c>
      <c r="I51" s="2"/>
      <c r="J51" s="2">
        <v>1</v>
      </c>
      <c r="K51" s="2">
        <v>1</v>
      </c>
      <c r="L51" s="2"/>
      <c r="M51" s="2">
        <v>1</v>
      </c>
      <c r="N51" s="15"/>
      <c r="O51" s="2">
        <v>1</v>
      </c>
      <c r="P51" s="2"/>
      <c r="Q51" s="15"/>
      <c r="R51" s="2"/>
      <c r="S51" s="2"/>
      <c r="T51" s="2"/>
      <c r="U51" s="2"/>
      <c r="V51" s="2"/>
      <c r="W51" s="2"/>
      <c r="X51" s="2"/>
      <c r="Y51" s="2"/>
      <c r="Z51" s="2"/>
      <c r="AA51" s="15"/>
      <c r="AB51" s="2"/>
      <c r="AC51" s="2"/>
      <c r="AD51" s="15"/>
      <c r="AE51" s="2"/>
      <c r="AF51" s="2"/>
      <c r="AG51" s="2"/>
      <c r="AH51" s="2"/>
      <c r="AI51" s="2">
        <f t="shared" si="1"/>
        <v>5</v>
      </c>
      <c r="AJ51" s="2"/>
    </row>
    <row r="52" spans="1:36" s="4" customFormat="1" ht="60" customHeight="1">
      <c r="A52" s="11" t="s">
        <v>16</v>
      </c>
      <c r="B52" s="12">
        <v>41000</v>
      </c>
      <c r="C52" s="17">
        <f t="shared" si="0"/>
        <v>6000</v>
      </c>
      <c r="D52" s="11">
        <v>2000</v>
      </c>
      <c r="E52" s="13">
        <v>3</v>
      </c>
      <c r="F52" s="14" t="s">
        <v>153</v>
      </c>
      <c r="G52" s="11" t="s">
        <v>154</v>
      </c>
      <c r="H52" s="2"/>
      <c r="I52" s="2"/>
      <c r="J52" s="2"/>
      <c r="K52" s="2"/>
      <c r="L52" s="2"/>
      <c r="M52" s="2"/>
      <c r="N52" s="15"/>
      <c r="O52" s="2"/>
      <c r="P52" s="2"/>
      <c r="Q52" s="15"/>
      <c r="R52" s="2"/>
      <c r="S52" s="2"/>
      <c r="T52" s="2"/>
      <c r="U52" s="2"/>
      <c r="V52" s="2"/>
      <c r="W52" s="2"/>
      <c r="X52" s="2"/>
      <c r="Y52" s="2">
        <v>3</v>
      </c>
      <c r="Z52" s="2"/>
      <c r="AA52" s="15"/>
      <c r="AB52" s="2"/>
      <c r="AC52" s="2"/>
      <c r="AD52" s="15"/>
      <c r="AE52" s="2"/>
      <c r="AF52" s="2"/>
      <c r="AG52" s="2"/>
      <c r="AH52" s="2"/>
      <c r="AI52" s="17">
        <f t="shared" si="1"/>
        <v>3</v>
      </c>
      <c r="AJ52" s="2"/>
    </row>
    <row r="53" spans="1:36" s="4" customFormat="1" ht="60" customHeight="1">
      <c r="A53" s="11" t="s">
        <v>17</v>
      </c>
      <c r="B53" s="12">
        <v>41000</v>
      </c>
      <c r="C53" s="17">
        <f t="shared" si="0"/>
        <v>10000</v>
      </c>
      <c r="D53" s="11">
        <v>2000</v>
      </c>
      <c r="E53" s="13">
        <v>5</v>
      </c>
      <c r="F53" s="14" t="s">
        <v>155</v>
      </c>
      <c r="G53" s="11" t="s">
        <v>156</v>
      </c>
      <c r="H53" s="2"/>
      <c r="I53" s="2"/>
      <c r="J53" s="2"/>
      <c r="K53" s="2"/>
      <c r="L53" s="2"/>
      <c r="M53" s="2"/>
      <c r="N53" s="15"/>
      <c r="O53" s="2">
        <v>5</v>
      </c>
      <c r="P53" s="2"/>
      <c r="Q53" s="15"/>
      <c r="R53" s="2"/>
      <c r="S53" s="2"/>
      <c r="T53" s="2"/>
      <c r="U53" s="2"/>
      <c r="V53" s="2"/>
      <c r="W53" s="2"/>
      <c r="X53" s="2"/>
      <c r="Y53" s="2"/>
      <c r="Z53" s="2"/>
      <c r="AA53" s="15"/>
      <c r="AB53" s="2"/>
      <c r="AC53" s="2"/>
      <c r="AD53" s="15"/>
      <c r="AE53" s="2"/>
      <c r="AF53" s="2"/>
      <c r="AG53" s="2"/>
      <c r="AH53" s="2"/>
      <c r="AI53" s="17">
        <f t="shared" si="1"/>
        <v>5</v>
      </c>
      <c r="AJ53" s="2"/>
    </row>
    <row r="54" spans="1:36" s="4" customFormat="1" ht="60" customHeight="1">
      <c r="A54" s="11" t="s">
        <v>157</v>
      </c>
      <c r="B54" s="12">
        <v>41000</v>
      </c>
      <c r="C54" s="2">
        <f t="shared" si="0"/>
        <v>210000</v>
      </c>
      <c r="D54" s="11">
        <v>3000</v>
      </c>
      <c r="E54" s="13">
        <v>70</v>
      </c>
      <c r="F54" s="14" t="s">
        <v>158</v>
      </c>
      <c r="G54" s="11"/>
      <c r="H54" s="2">
        <v>14</v>
      </c>
      <c r="I54" s="2"/>
      <c r="J54" s="2">
        <v>3</v>
      </c>
      <c r="K54" s="2">
        <v>3</v>
      </c>
      <c r="L54" s="2">
        <v>14</v>
      </c>
      <c r="M54" s="2">
        <v>2</v>
      </c>
      <c r="N54" s="15"/>
      <c r="O54" s="2"/>
      <c r="P54" s="2">
        <v>3</v>
      </c>
      <c r="Q54" s="15"/>
      <c r="R54" s="2">
        <v>2</v>
      </c>
      <c r="S54" s="2"/>
      <c r="T54" s="2"/>
      <c r="U54" s="2">
        <v>7</v>
      </c>
      <c r="V54" s="2">
        <v>1</v>
      </c>
      <c r="W54" s="2">
        <v>3</v>
      </c>
      <c r="X54" s="2"/>
      <c r="Y54" s="2"/>
      <c r="Z54" s="2">
        <v>7</v>
      </c>
      <c r="AA54" s="15"/>
      <c r="AB54" s="2">
        <v>1</v>
      </c>
      <c r="AC54" s="2"/>
      <c r="AD54" s="15">
        <v>1</v>
      </c>
      <c r="AE54" s="2">
        <v>1</v>
      </c>
      <c r="AF54" s="2">
        <v>3</v>
      </c>
      <c r="AG54" s="2">
        <v>2</v>
      </c>
      <c r="AH54" s="2">
        <v>3</v>
      </c>
      <c r="AI54" s="2">
        <f t="shared" si="1"/>
        <v>70</v>
      </c>
      <c r="AJ54" s="2"/>
    </row>
    <row r="55" spans="1:36" s="4" customFormat="1" ht="60" customHeight="1">
      <c r="A55" s="11" t="s">
        <v>159</v>
      </c>
      <c r="B55" s="12">
        <v>41000</v>
      </c>
      <c r="C55" s="17">
        <f t="shared" si="0"/>
        <v>8000</v>
      </c>
      <c r="D55" s="11">
        <v>2000</v>
      </c>
      <c r="E55" s="13">
        <v>4</v>
      </c>
      <c r="F55" s="14" t="s">
        <v>160</v>
      </c>
      <c r="G55" s="11"/>
      <c r="H55" s="2">
        <v>4</v>
      </c>
      <c r="I55" s="2"/>
      <c r="J55" s="2"/>
      <c r="K55" s="2"/>
      <c r="L55" s="2"/>
      <c r="M55" s="2"/>
      <c r="N55" s="15"/>
      <c r="O55" s="2"/>
      <c r="P55" s="2"/>
      <c r="Q55" s="15"/>
      <c r="R55" s="2"/>
      <c r="S55" s="2"/>
      <c r="T55" s="2"/>
      <c r="U55" s="2"/>
      <c r="V55" s="2"/>
      <c r="W55" s="2"/>
      <c r="X55" s="2"/>
      <c r="Y55" s="2"/>
      <c r="Z55" s="2"/>
      <c r="AA55" s="15"/>
      <c r="AB55" s="2"/>
      <c r="AC55" s="2"/>
      <c r="AD55" s="15"/>
      <c r="AE55" s="2"/>
      <c r="AF55" s="2"/>
      <c r="AG55" s="2"/>
      <c r="AH55" s="2"/>
      <c r="AI55" s="17">
        <f t="shared" si="1"/>
        <v>4</v>
      </c>
      <c r="AJ55" s="2"/>
    </row>
    <row r="56" spans="1:36" s="4" customFormat="1" ht="60" customHeight="1">
      <c r="A56" s="11" t="s">
        <v>161</v>
      </c>
      <c r="B56" s="12">
        <v>41000</v>
      </c>
      <c r="C56" s="17">
        <f t="shared" si="0"/>
        <v>8000</v>
      </c>
      <c r="D56" s="11">
        <v>2000</v>
      </c>
      <c r="E56" s="13">
        <v>4</v>
      </c>
      <c r="F56" s="14" t="s">
        <v>160</v>
      </c>
      <c r="G56" s="11"/>
      <c r="H56" s="2"/>
      <c r="I56" s="2"/>
      <c r="J56" s="2"/>
      <c r="K56" s="2"/>
      <c r="L56" s="2">
        <v>4</v>
      </c>
      <c r="M56" s="2"/>
      <c r="N56" s="15"/>
      <c r="O56" s="2"/>
      <c r="P56" s="2"/>
      <c r="Q56" s="15"/>
      <c r="R56" s="2"/>
      <c r="S56" s="2"/>
      <c r="T56" s="2"/>
      <c r="U56" s="2"/>
      <c r="V56" s="2"/>
      <c r="W56" s="2"/>
      <c r="X56" s="2"/>
      <c r="Y56" s="2"/>
      <c r="Z56" s="2"/>
      <c r="AA56" s="15"/>
      <c r="AB56" s="2"/>
      <c r="AC56" s="2"/>
      <c r="AD56" s="15"/>
      <c r="AE56" s="2"/>
      <c r="AF56" s="2"/>
      <c r="AG56" s="2"/>
      <c r="AH56" s="2"/>
      <c r="AI56" s="17">
        <f t="shared" si="1"/>
        <v>4</v>
      </c>
      <c r="AJ56" s="2"/>
    </row>
    <row r="57" spans="1:36" s="4" customFormat="1" ht="60" customHeight="1">
      <c r="A57" s="11" t="s">
        <v>162</v>
      </c>
      <c r="B57" s="12">
        <v>41000</v>
      </c>
      <c r="C57" s="17">
        <f t="shared" si="0"/>
        <v>6000</v>
      </c>
      <c r="D57" s="11">
        <v>1500</v>
      </c>
      <c r="E57" s="13">
        <v>4</v>
      </c>
      <c r="F57" s="14" t="s">
        <v>160</v>
      </c>
      <c r="G57" s="11"/>
      <c r="H57" s="2"/>
      <c r="I57" s="2"/>
      <c r="J57" s="2"/>
      <c r="K57" s="2"/>
      <c r="L57" s="2">
        <v>4</v>
      </c>
      <c r="M57" s="2"/>
      <c r="N57" s="15"/>
      <c r="O57" s="2"/>
      <c r="P57" s="2"/>
      <c r="Q57" s="15"/>
      <c r="R57" s="2"/>
      <c r="S57" s="2"/>
      <c r="T57" s="2"/>
      <c r="U57" s="2"/>
      <c r="V57" s="2"/>
      <c r="W57" s="2"/>
      <c r="X57" s="2"/>
      <c r="Y57" s="2"/>
      <c r="Z57" s="2"/>
      <c r="AA57" s="15"/>
      <c r="AB57" s="2"/>
      <c r="AC57" s="2"/>
      <c r="AD57" s="15"/>
      <c r="AE57" s="2"/>
      <c r="AF57" s="2"/>
      <c r="AG57" s="2"/>
      <c r="AH57" s="2"/>
      <c r="AI57" s="17">
        <f t="shared" si="1"/>
        <v>4</v>
      </c>
      <c r="AJ57" s="2"/>
    </row>
    <row r="58" spans="1:36" s="4" customFormat="1" ht="60" customHeight="1">
      <c r="A58" s="11" t="s">
        <v>163</v>
      </c>
      <c r="B58" s="12">
        <v>41000</v>
      </c>
      <c r="C58" s="17">
        <f t="shared" si="0"/>
        <v>3000</v>
      </c>
      <c r="D58" s="11">
        <v>3000</v>
      </c>
      <c r="E58" s="13">
        <v>1</v>
      </c>
      <c r="F58" s="14" t="s">
        <v>164</v>
      </c>
      <c r="G58" s="11"/>
      <c r="H58" s="2">
        <v>1</v>
      </c>
      <c r="I58" s="2"/>
      <c r="J58" s="2"/>
      <c r="K58" s="2"/>
      <c r="L58" s="2"/>
      <c r="M58" s="2"/>
      <c r="N58" s="15"/>
      <c r="O58" s="2"/>
      <c r="P58" s="2"/>
      <c r="Q58" s="15"/>
      <c r="R58" s="2"/>
      <c r="S58" s="2"/>
      <c r="T58" s="2"/>
      <c r="U58" s="2"/>
      <c r="V58" s="2"/>
      <c r="W58" s="2"/>
      <c r="X58" s="2"/>
      <c r="Y58" s="2"/>
      <c r="Z58" s="2"/>
      <c r="AA58" s="15"/>
      <c r="AB58" s="2"/>
      <c r="AC58" s="2"/>
      <c r="AD58" s="15"/>
      <c r="AE58" s="2"/>
      <c r="AF58" s="2"/>
      <c r="AG58" s="2"/>
      <c r="AH58" s="2"/>
      <c r="AI58" s="17">
        <f t="shared" si="1"/>
        <v>1</v>
      </c>
      <c r="AJ58" s="2"/>
    </row>
    <row r="59" spans="1:36" s="4" customFormat="1" ht="60" customHeight="1">
      <c r="A59" s="11" t="s">
        <v>165</v>
      </c>
      <c r="B59" s="12">
        <v>41000</v>
      </c>
      <c r="C59" s="17">
        <f t="shared" si="0"/>
        <v>6000</v>
      </c>
      <c r="D59" s="11">
        <v>2000</v>
      </c>
      <c r="E59" s="13">
        <v>3</v>
      </c>
      <c r="F59" s="14" t="s">
        <v>164</v>
      </c>
      <c r="G59" s="11"/>
      <c r="H59" s="2">
        <v>3</v>
      </c>
      <c r="I59" s="2"/>
      <c r="J59" s="2"/>
      <c r="K59" s="2"/>
      <c r="L59" s="2"/>
      <c r="M59" s="2"/>
      <c r="N59" s="15"/>
      <c r="O59" s="2"/>
      <c r="P59" s="2"/>
      <c r="Q59" s="15"/>
      <c r="R59" s="2"/>
      <c r="S59" s="2"/>
      <c r="T59" s="2"/>
      <c r="U59" s="2"/>
      <c r="V59" s="2"/>
      <c r="W59" s="2"/>
      <c r="X59" s="2"/>
      <c r="Y59" s="2"/>
      <c r="Z59" s="2"/>
      <c r="AA59" s="15"/>
      <c r="AB59" s="2"/>
      <c r="AC59" s="2"/>
      <c r="AD59" s="15"/>
      <c r="AE59" s="2"/>
      <c r="AF59" s="2"/>
      <c r="AG59" s="2"/>
      <c r="AH59" s="2"/>
      <c r="AI59" s="17">
        <f t="shared" si="1"/>
        <v>3</v>
      </c>
      <c r="AJ59" s="2"/>
    </row>
    <row r="60" spans="1:36" s="4" customFormat="1" ht="60" customHeight="1">
      <c r="A60" s="11" t="s">
        <v>26</v>
      </c>
      <c r="B60" s="12">
        <v>41000</v>
      </c>
      <c r="C60" s="2">
        <f t="shared" si="0"/>
        <v>20000</v>
      </c>
      <c r="D60" s="11">
        <v>2000</v>
      </c>
      <c r="E60" s="13">
        <v>10</v>
      </c>
      <c r="F60" s="14" t="s">
        <v>166</v>
      </c>
      <c r="G60" s="11"/>
      <c r="H60" s="2">
        <v>1</v>
      </c>
      <c r="I60" s="2"/>
      <c r="J60" s="2"/>
      <c r="K60" s="2">
        <v>1</v>
      </c>
      <c r="L60" s="2">
        <v>6</v>
      </c>
      <c r="M60" s="2"/>
      <c r="N60" s="15"/>
      <c r="O60" s="2"/>
      <c r="P60" s="2"/>
      <c r="Q60" s="15"/>
      <c r="R60" s="2"/>
      <c r="S60" s="2"/>
      <c r="T60" s="2"/>
      <c r="U60" s="2"/>
      <c r="V60" s="2"/>
      <c r="W60" s="2"/>
      <c r="X60" s="2"/>
      <c r="Y60" s="2"/>
      <c r="Z60" s="2"/>
      <c r="AA60" s="15"/>
      <c r="AB60" s="2"/>
      <c r="AC60" s="2"/>
      <c r="AD60" s="15"/>
      <c r="AE60" s="2"/>
      <c r="AF60" s="2"/>
      <c r="AG60" s="2">
        <v>2</v>
      </c>
      <c r="AH60" s="2"/>
      <c r="AI60" s="2">
        <f t="shared" si="1"/>
        <v>10</v>
      </c>
      <c r="AJ60" s="2"/>
    </row>
    <row r="61" spans="1:36" s="4" customFormat="1" ht="60" customHeight="1">
      <c r="A61" s="11" t="s">
        <v>18</v>
      </c>
      <c r="B61" s="12">
        <v>41000</v>
      </c>
      <c r="C61" s="17">
        <f t="shared" si="0"/>
        <v>35000</v>
      </c>
      <c r="D61" s="11">
        <v>1000</v>
      </c>
      <c r="E61" s="13">
        <v>35</v>
      </c>
      <c r="F61" s="14" t="s">
        <v>111</v>
      </c>
      <c r="G61" s="11"/>
      <c r="H61" s="2"/>
      <c r="I61" s="2"/>
      <c r="J61" s="2"/>
      <c r="K61" s="2"/>
      <c r="L61" s="2"/>
      <c r="M61" s="2"/>
      <c r="N61" s="15"/>
      <c r="O61" s="2"/>
      <c r="P61" s="2"/>
      <c r="Q61" s="15"/>
      <c r="R61" s="2"/>
      <c r="S61" s="2"/>
      <c r="T61" s="2"/>
      <c r="U61" s="2"/>
      <c r="V61" s="2"/>
      <c r="W61" s="2"/>
      <c r="X61" s="2"/>
      <c r="Y61" s="2">
        <v>35</v>
      </c>
      <c r="Z61" s="2"/>
      <c r="AA61" s="15"/>
      <c r="AB61" s="2"/>
      <c r="AC61" s="2"/>
      <c r="AD61" s="15"/>
      <c r="AE61" s="2"/>
      <c r="AF61" s="2"/>
      <c r="AG61" s="2"/>
      <c r="AH61" s="2"/>
      <c r="AI61" s="17">
        <f t="shared" si="1"/>
        <v>35</v>
      </c>
      <c r="AJ61" s="2"/>
    </row>
    <row r="62" spans="1:36" s="4" customFormat="1" ht="60" customHeight="1">
      <c r="A62" s="11" t="s">
        <v>27</v>
      </c>
      <c r="B62" s="12">
        <v>41000</v>
      </c>
      <c r="C62" s="17">
        <f t="shared" si="0"/>
        <v>40000</v>
      </c>
      <c r="D62" s="11">
        <v>4000</v>
      </c>
      <c r="E62" s="13">
        <v>10</v>
      </c>
      <c r="F62" s="14" t="s">
        <v>167</v>
      </c>
      <c r="G62" s="11"/>
      <c r="H62" s="2"/>
      <c r="I62" s="2"/>
      <c r="J62" s="2"/>
      <c r="K62" s="2">
        <v>8</v>
      </c>
      <c r="L62" s="2"/>
      <c r="M62" s="2">
        <v>2</v>
      </c>
      <c r="N62" s="15"/>
      <c r="O62" s="2"/>
      <c r="P62" s="2"/>
      <c r="Q62" s="15"/>
      <c r="R62" s="2"/>
      <c r="S62" s="2"/>
      <c r="T62" s="2"/>
      <c r="U62" s="2"/>
      <c r="V62" s="2"/>
      <c r="W62" s="2"/>
      <c r="X62" s="2"/>
      <c r="Y62" s="2"/>
      <c r="Z62" s="2"/>
      <c r="AA62" s="15"/>
      <c r="AB62" s="2"/>
      <c r="AC62" s="2"/>
      <c r="AD62" s="15"/>
      <c r="AE62" s="2"/>
      <c r="AF62" s="2"/>
      <c r="AG62" s="2"/>
      <c r="AH62" s="2"/>
      <c r="AI62" s="17">
        <f t="shared" si="1"/>
        <v>10</v>
      </c>
      <c r="AJ62" s="2"/>
    </row>
    <row r="63" spans="1:36" s="4" customFormat="1" ht="60" customHeight="1">
      <c r="A63" s="11" t="s">
        <v>28</v>
      </c>
      <c r="B63" s="12">
        <v>41000</v>
      </c>
      <c r="C63" s="2">
        <f t="shared" si="0"/>
        <v>40000</v>
      </c>
      <c r="D63" s="11">
        <v>2000</v>
      </c>
      <c r="E63" s="13">
        <v>20</v>
      </c>
      <c r="F63" s="14" t="s">
        <v>168</v>
      </c>
      <c r="G63" s="11"/>
      <c r="H63" s="2">
        <v>1</v>
      </c>
      <c r="I63" s="2"/>
      <c r="J63" s="2">
        <v>1</v>
      </c>
      <c r="K63" s="2">
        <v>1</v>
      </c>
      <c r="L63" s="2"/>
      <c r="M63" s="2">
        <v>2</v>
      </c>
      <c r="N63" s="15"/>
      <c r="O63" s="2">
        <v>1</v>
      </c>
      <c r="P63" s="2">
        <v>1</v>
      </c>
      <c r="Q63" s="15"/>
      <c r="R63" s="2"/>
      <c r="S63" s="2"/>
      <c r="T63" s="2"/>
      <c r="U63" s="2">
        <v>1</v>
      </c>
      <c r="V63" s="2">
        <v>2</v>
      </c>
      <c r="W63" s="2"/>
      <c r="X63" s="2"/>
      <c r="Y63" s="2">
        <v>1</v>
      </c>
      <c r="Z63" s="2">
        <v>2</v>
      </c>
      <c r="AA63" s="15"/>
      <c r="AB63" s="2">
        <v>1</v>
      </c>
      <c r="AC63" s="2"/>
      <c r="AD63" s="15"/>
      <c r="AE63" s="2"/>
      <c r="AF63" s="2">
        <v>2</v>
      </c>
      <c r="AG63" s="2">
        <v>3</v>
      </c>
      <c r="AH63" s="2">
        <v>1</v>
      </c>
      <c r="AI63" s="2">
        <f t="shared" si="1"/>
        <v>20</v>
      </c>
      <c r="AJ63" s="2"/>
    </row>
    <row r="64" spans="1:36" s="4" customFormat="1" ht="60" customHeight="1">
      <c r="A64" s="11" t="s">
        <v>169</v>
      </c>
      <c r="B64" s="12">
        <v>41000</v>
      </c>
      <c r="C64" s="17">
        <f t="shared" si="0"/>
        <v>10000</v>
      </c>
      <c r="D64" s="11">
        <v>5000</v>
      </c>
      <c r="E64" s="13">
        <v>2</v>
      </c>
      <c r="F64" s="14" t="s">
        <v>170</v>
      </c>
      <c r="G64" s="11" t="s">
        <v>171</v>
      </c>
      <c r="H64" s="2">
        <v>2</v>
      </c>
      <c r="I64" s="2"/>
      <c r="J64" s="2"/>
      <c r="K64" s="2"/>
      <c r="L64" s="2"/>
      <c r="M64" s="2"/>
      <c r="N64" s="15"/>
      <c r="O64" s="2"/>
      <c r="P64" s="2"/>
      <c r="Q64" s="15"/>
      <c r="R64" s="2"/>
      <c r="S64" s="2"/>
      <c r="T64" s="2"/>
      <c r="U64" s="2"/>
      <c r="V64" s="2"/>
      <c r="W64" s="2"/>
      <c r="X64" s="2"/>
      <c r="Y64" s="2"/>
      <c r="Z64" s="2"/>
      <c r="AA64" s="15"/>
      <c r="AB64" s="2"/>
      <c r="AC64" s="2"/>
      <c r="AD64" s="15"/>
      <c r="AE64" s="2"/>
      <c r="AF64" s="2"/>
      <c r="AG64" s="2"/>
      <c r="AH64" s="2"/>
      <c r="AI64" s="17">
        <f t="shared" si="1"/>
        <v>2</v>
      </c>
      <c r="AJ64" s="2"/>
    </row>
    <row r="65" spans="1:36" s="4" customFormat="1" ht="60" customHeight="1">
      <c r="A65" s="11" t="s">
        <v>172</v>
      </c>
      <c r="B65" s="12">
        <v>41000</v>
      </c>
      <c r="C65" s="17">
        <f aca="true" t="shared" si="2" ref="C65:C105">E65*D65</f>
        <v>12000</v>
      </c>
      <c r="D65" s="11">
        <v>3000</v>
      </c>
      <c r="E65" s="13">
        <v>4</v>
      </c>
      <c r="F65" s="14" t="s">
        <v>170</v>
      </c>
      <c r="G65" s="11" t="s">
        <v>173</v>
      </c>
      <c r="H65" s="2">
        <v>4</v>
      </c>
      <c r="I65" s="2"/>
      <c r="J65" s="2"/>
      <c r="K65" s="2"/>
      <c r="L65" s="2"/>
      <c r="M65" s="2"/>
      <c r="N65" s="15"/>
      <c r="O65" s="2"/>
      <c r="P65" s="2"/>
      <c r="Q65" s="15"/>
      <c r="R65" s="2"/>
      <c r="S65" s="2"/>
      <c r="T65" s="2"/>
      <c r="U65" s="2"/>
      <c r="V65" s="2"/>
      <c r="W65" s="2"/>
      <c r="X65" s="2"/>
      <c r="Y65" s="2"/>
      <c r="Z65" s="2"/>
      <c r="AA65" s="15"/>
      <c r="AB65" s="2"/>
      <c r="AC65" s="2"/>
      <c r="AD65" s="15"/>
      <c r="AE65" s="2"/>
      <c r="AF65" s="2"/>
      <c r="AG65" s="2"/>
      <c r="AH65" s="2"/>
      <c r="AI65" s="17">
        <f aca="true" t="shared" si="3" ref="AI65:AI105">SUM(H65:AH65)</f>
        <v>4</v>
      </c>
      <c r="AJ65" s="2"/>
    </row>
    <row r="66" spans="1:36" s="4" customFormat="1" ht="60" customHeight="1">
      <c r="A66" s="11" t="s">
        <v>174</v>
      </c>
      <c r="B66" s="12">
        <v>41000</v>
      </c>
      <c r="C66" s="17">
        <f t="shared" si="2"/>
        <v>24000</v>
      </c>
      <c r="D66" s="11">
        <v>2000</v>
      </c>
      <c r="E66" s="13">
        <v>12</v>
      </c>
      <c r="F66" s="14" t="s">
        <v>170</v>
      </c>
      <c r="G66" s="11" t="s">
        <v>173</v>
      </c>
      <c r="H66" s="2">
        <v>12</v>
      </c>
      <c r="I66" s="2"/>
      <c r="J66" s="2"/>
      <c r="K66" s="2"/>
      <c r="L66" s="2"/>
      <c r="M66" s="2"/>
      <c r="N66" s="15"/>
      <c r="O66" s="2"/>
      <c r="P66" s="2"/>
      <c r="Q66" s="15"/>
      <c r="R66" s="2"/>
      <c r="S66" s="2"/>
      <c r="T66" s="2"/>
      <c r="U66" s="2"/>
      <c r="V66" s="2"/>
      <c r="W66" s="2"/>
      <c r="X66" s="2"/>
      <c r="Y66" s="2"/>
      <c r="Z66" s="2"/>
      <c r="AA66" s="15"/>
      <c r="AB66" s="2"/>
      <c r="AC66" s="2"/>
      <c r="AD66" s="15"/>
      <c r="AE66" s="2"/>
      <c r="AF66" s="2"/>
      <c r="AG66" s="2"/>
      <c r="AH66" s="2"/>
      <c r="AI66" s="17">
        <f t="shared" si="3"/>
        <v>12</v>
      </c>
      <c r="AJ66" s="2"/>
    </row>
    <row r="67" spans="1:36" s="4" customFormat="1" ht="60" customHeight="1">
      <c r="A67" s="11" t="s">
        <v>29</v>
      </c>
      <c r="B67" s="12">
        <v>41000</v>
      </c>
      <c r="C67" s="17">
        <f t="shared" si="2"/>
        <v>4000</v>
      </c>
      <c r="D67" s="11">
        <v>2000</v>
      </c>
      <c r="E67" s="13">
        <v>2</v>
      </c>
      <c r="F67" s="14" t="s">
        <v>175</v>
      </c>
      <c r="G67" s="11"/>
      <c r="H67" s="2"/>
      <c r="I67" s="2">
        <v>2</v>
      </c>
      <c r="J67" s="2"/>
      <c r="K67" s="2"/>
      <c r="L67" s="2"/>
      <c r="M67" s="2"/>
      <c r="N67" s="15"/>
      <c r="O67" s="2"/>
      <c r="P67" s="2"/>
      <c r="Q67" s="15"/>
      <c r="R67" s="2"/>
      <c r="S67" s="2"/>
      <c r="T67" s="2"/>
      <c r="U67" s="2"/>
      <c r="V67" s="2"/>
      <c r="W67" s="2"/>
      <c r="X67" s="2"/>
      <c r="Y67" s="2"/>
      <c r="Z67" s="2"/>
      <c r="AA67" s="15"/>
      <c r="AB67" s="2"/>
      <c r="AC67" s="2"/>
      <c r="AD67" s="15"/>
      <c r="AE67" s="2"/>
      <c r="AF67" s="2"/>
      <c r="AG67" s="2"/>
      <c r="AH67" s="2"/>
      <c r="AI67" s="17">
        <f t="shared" si="3"/>
        <v>2</v>
      </c>
      <c r="AJ67" s="2"/>
    </row>
    <row r="68" spans="1:36" s="28" customFormat="1" ht="60" customHeight="1">
      <c r="A68" s="22" t="s">
        <v>30</v>
      </c>
      <c r="B68" s="23">
        <v>41000</v>
      </c>
      <c r="C68" s="24">
        <f t="shared" si="2"/>
        <v>64800</v>
      </c>
      <c r="D68" s="22">
        <v>2400</v>
      </c>
      <c r="E68" s="25">
        <v>27</v>
      </c>
      <c r="F68" s="26" t="s">
        <v>176</v>
      </c>
      <c r="G68" s="22"/>
      <c r="H68" s="24"/>
      <c r="I68" s="24">
        <v>9</v>
      </c>
      <c r="J68" s="24"/>
      <c r="K68" s="24"/>
      <c r="L68" s="24"/>
      <c r="M68" s="24"/>
      <c r="N68" s="27"/>
      <c r="O68" s="24"/>
      <c r="P68" s="24"/>
      <c r="Q68" s="27"/>
      <c r="R68" s="24"/>
      <c r="S68" s="24">
        <v>9</v>
      </c>
      <c r="T68" s="24">
        <v>9</v>
      </c>
      <c r="U68" s="24"/>
      <c r="V68" s="24"/>
      <c r="W68" s="24"/>
      <c r="X68" s="24"/>
      <c r="Y68" s="24"/>
      <c r="Z68" s="24"/>
      <c r="AA68" s="27"/>
      <c r="AB68" s="24"/>
      <c r="AC68" s="24"/>
      <c r="AD68" s="27"/>
      <c r="AE68" s="24"/>
      <c r="AF68" s="24"/>
      <c r="AG68" s="24"/>
      <c r="AH68" s="24"/>
      <c r="AI68" s="24">
        <f t="shared" si="3"/>
        <v>27</v>
      </c>
      <c r="AJ68" s="24"/>
    </row>
    <row r="69" spans="1:36" s="4" customFormat="1" ht="60" customHeight="1">
      <c r="A69" s="11" t="s">
        <v>177</v>
      </c>
      <c r="B69" s="12">
        <v>41000</v>
      </c>
      <c r="C69" s="2">
        <f t="shared" si="2"/>
        <v>10000</v>
      </c>
      <c r="D69" s="11">
        <v>2000</v>
      </c>
      <c r="E69" s="13">
        <v>5</v>
      </c>
      <c r="F69" s="14" t="s">
        <v>178</v>
      </c>
      <c r="G69" s="11" t="s">
        <v>179</v>
      </c>
      <c r="H69" s="2"/>
      <c r="I69" s="2"/>
      <c r="J69" s="2"/>
      <c r="K69" s="2">
        <v>1</v>
      </c>
      <c r="L69" s="2"/>
      <c r="M69" s="2">
        <v>1</v>
      </c>
      <c r="N69" s="15"/>
      <c r="O69" s="2"/>
      <c r="P69" s="2">
        <v>1</v>
      </c>
      <c r="Q69" s="15"/>
      <c r="R69" s="2"/>
      <c r="S69" s="2"/>
      <c r="T69" s="2"/>
      <c r="U69" s="2"/>
      <c r="V69" s="2"/>
      <c r="W69" s="2"/>
      <c r="X69" s="2"/>
      <c r="Y69" s="2"/>
      <c r="Z69" s="2"/>
      <c r="AA69" s="15"/>
      <c r="AB69" s="2"/>
      <c r="AC69" s="2"/>
      <c r="AD69" s="15"/>
      <c r="AE69" s="2"/>
      <c r="AF69" s="2"/>
      <c r="AG69" s="2">
        <v>1</v>
      </c>
      <c r="AH69" s="2">
        <v>1</v>
      </c>
      <c r="AI69" s="2">
        <f t="shared" si="3"/>
        <v>5</v>
      </c>
      <c r="AJ69" s="2"/>
    </row>
    <row r="70" spans="1:36" s="4" customFormat="1" ht="60" customHeight="1">
      <c r="A70" s="11" t="s">
        <v>31</v>
      </c>
      <c r="B70" s="12">
        <v>41000</v>
      </c>
      <c r="C70" s="17">
        <f t="shared" si="2"/>
        <v>4000</v>
      </c>
      <c r="D70" s="11">
        <v>1000</v>
      </c>
      <c r="E70" s="13">
        <v>4</v>
      </c>
      <c r="F70" s="14" t="s">
        <v>180</v>
      </c>
      <c r="G70" s="11"/>
      <c r="H70" s="2"/>
      <c r="I70" s="2">
        <v>2</v>
      </c>
      <c r="J70" s="2"/>
      <c r="K70" s="2"/>
      <c r="L70" s="2">
        <v>2</v>
      </c>
      <c r="M70" s="2"/>
      <c r="N70" s="15"/>
      <c r="O70" s="2"/>
      <c r="P70" s="2"/>
      <c r="Q70" s="15"/>
      <c r="R70" s="2"/>
      <c r="S70" s="2"/>
      <c r="T70" s="2"/>
      <c r="U70" s="2"/>
      <c r="V70" s="2"/>
      <c r="W70" s="2"/>
      <c r="X70" s="2"/>
      <c r="Y70" s="2"/>
      <c r="Z70" s="2"/>
      <c r="AA70" s="15"/>
      <c r="AB70" s="2"/>
      <c r="AC70" s="2"/>
      <c r="AD70" s="15"/>
      <c r="AE70" s="2"/>
      <c r="AF70" s="2"/>
      <c r="AG70" s="2"/>
      <c r="AH70" s="2"/>
      <c r="AI70" s="17">
        <f t="shared" si="3"/>
        <v>4</v>
      </c>
      <c r="AJ70" s="2"/>
    </row>
    <row r="71" spans="1:36" s="4" customFormat="1" ht="60" customHeight="1">
      <c r="A71" s="11" t="s">
        <v>8</v>
      </c>
      <c r="B71" s="12">
        <v>41000</v>
      </c>
      <c r="C71" s="17">
        <f t="shared" si="2"/>
        <v>4000</v>
      </c>
      <c r="D71" s="11">
        <v>1000</v>
      </c>
      <c r="E71" s="13">
        <v>4</v>
      </c>
      <c r="F71" s="14" t="s">
        <v>181</v>
      </c>
      <c r="G71" s="11"/>
      <c r="H71" s="2"/>
      <c r="I71" s="2"/>
      <c r="J71" s="2"/>
      <c r="K71" s="2"/>
      <c r="L71" s="2"/>
      <c r="M71" s="2"/>
      <c r="N71" s="15"/>
      <c r="O71" s="2"/>
      <c r="P71" s="2"/>
      <c r="Q71" s="15"/>
      <c r="R71" s="2"/>
      <c r="S71" s="2"/>
      <c r="T71" s="2"/>
      <c r="U71" s="2"/>
      <c r="V71" s="2">
        <v>4</v>
      </c>
      <c r="W71" s="2"/>
      <c r="X71" s="2"/>
      <c r="Y71" s="2"/>
      <c r="Z71" s="2"/>
      <c r="AA71" s="15"/>
      <c r="AB71" s="2"/>
      <c r="AC71" s="2"/>
      <c r="AD71" s="15"/>
      <c r="AE71" s="2"/>
      <c r="AF71" s="2"/>
      <c r="AG71" s="2"/>
      <c r="AH71" s="2"/>
      <c r="AI71" s="17">
        <f t="shared" si="3"/>
        <v>4</v>
      </c>
      <c r="AJ71" s="2"/>
    </row>
    <row r="72" spans="1:36" s="4" customFormat="1" ht="60" customHeight="1">
      <c r="A72" s="11" t="s">
        <v>2</v>
      </c>
      <c r="B72" s="12">
        <v>41000</v>
      </c>
      <c r="C72" s="17">
        <f t="shared" si="2"/>
        <v>2000</v>
      </c>
      <c r="D72" s="11">
        <v>1000</v>
      </c>
      <c r="E72" s="13">
        <v>2</v>
      </c>
      <c r="F72" s="14" t="s">
        <v>182</v>
      </c>
      <c r="G72" s="11" t="s">
        <v>183</v>
      </c>
      <c r="H72" s="2"/>
      <c r="I72" s="2"/>
      <c r="J72" s="2"/>
      <c r="K72" s="2"/>
      <c r="L72" s="2">
        <v>2</v>
      </c>
      <c r="M72" s="2"/>
      <c r="N72" s="15"/>
      <c r="O72" s="2"/>
      <c r="P72" s="2"/>
      <c r="Q72" s="15"/>
      <c r="R72" s="2"/>
      <c r="S72" s="2"/>
      <c r="T72" s="2"/>
      <c r="U72" s="2"/>
      <c r="V72" s="2"/>
      <c r="W72" s="2"/>
      <c r="X72" s="2"/>
      <c r="Y72" s="2"/>
      <c r="Z72" s="2"/>
      <c r="AA72" s="15"/>
      <c r="AB72" s="2"/>
      <c r="AC72" s="2"/>
      <c r="AD72" s="15"/>
      <c r="AE72" s="2"/>
      <c r="AF72" s="2"/>
      <c r="AG72" s="2"/>
      <c r="AH72" s="2"/>
      <c r="AI72" s="17">
        <f t="shared" si="3"/>
        <v>2</v>
      </c>
      <c r="AJ72" s="2"/>
    </row>
    <row r="73" spans="1:36" s="4" customFormat="1" ht="60" customHeight="1">
      <c r="A73" s="11" t="s">
        <v>1</v>
      </c>
      <c r="B73" s="12">
        <v>41000</v>
      </c>
      <c r="C73" s="17">
        <f t="shared" si="2"/>
        <v>18000</v>
      </c>
      <c r="D73" s="11">
        <v>2000</v>
      </c>
      <c r="E73" s="13">
        <v>9</v>
      </c>
      <c r="F73" s="14" t="s">
        <v>184</v>
      </c>
      <c r="G73" s="11"/>
      <c r="H73" s="2"/>
      <c r="I73" s="2"/>
      <c r="J73" s="2"/>
      <c r="K73" s="2">
        <v>9</v>
      </c>
      <c r="L73" s="2"/>
      <c r="M73" s="2"/>
      <c r="N73" s="15"/>
      <c r="O73" s="2"/>
      <c r="P73" s="2"/>
      <c r="Q73" s="15"/>
      <c r="R73" s="2"/>
      <c r="S73" s="2"/>
      <c r="T73" s="2"/>
      <c r="U73" s="2"/>
      <c r="V73" s="2"/>
      <c r="W73" s="2"/>
      <c r="X73" s="2"/>
      <c r="Y73" s="2"/>
      <c r="Z73" s="2"/>
      <c r="AA73" s="15"/>
      <c r="AB73" s="2"/>
      <c r="AC73" s="2"/>
      <c r="AD73" s="15"/>
      <c r="AE73" s="2"/>
      <c r="AF73" s="2"/>
      <c r="AG73" s="2"/>
      <c r="AH73" s="2"/>
      <c r="AI73" s="17">
        <f t="shared" si="3"/>
        <v>9</v>
      </c>
      <c r="AJ73" s="2"/>
    </row>
    <row r="74" spans="1:36" s="4" customFormat="1" ht="60" customHeight="1">
      <c r="A74" s="11" t="s">
        <v>32</v>
      </c>
      <c r="B74" s="12">
        <v>41000</v>
      </c>
      <c r="C74" s="17">
        <f t="shared" si="2"/>
        <v>12000</v>
      </c>
      <c r="D74" s="11">
        <v>2000</v>
      </c>
      <c r="E74" s="13">
        <v>6</v>
      </c>
      <c r="F74" s="14" t="s">
        <v>185</v>
      </c>
      <c r="G74" s="11"/>
      <c r="H74" s="2"/>
      <c r="I74" s="2"/>
      <c r="J74" s="2"/>
      <c r="K74" s="2"/>
      <c r="L74" s="2"/>
      <c r="M74" s="2"/>
      <c r="N74" s="15"/>
      <c r="O74" s="2"/>
      <c r="P74" s="2"/>
      <c r="Q74" s="15"/>
      <c r="R74" s="2"/>
      <c r="S74" s="2"/>
      <c r="T74" s="2"/>
      <c r="U74" s="2">
        <v>6</v>
      </c>
      <c r="V74" s="2"/>
      <c r="W74" s="2"/>
      <c r="X74" s="2"/>
      <c r="Y74" s="2"/>
      <c r="Z74" s="2"/>
      <c r="AA74" s="15"/>
      <c r="AB74" s="2"/>
      <c r="AC74" s="2"/>
      <c r="AD74" s="15"/>
      <c r="AE74" s="2"/>
      <c r="AF74" s="2"/>
      <c r="AG74" s="2"/>
      <c r="AH74" s="2"/>
      <c r="AI74" s="17">
        <f t="shared" si="3"/>
        <v>6</v>
      </c>
      <c r="AJ74" s="2"/>
    </row>
    <row r="75" spans="1:36" s="4" customFormat="1" ht="60" customHeight="1">
      <c r="A75" s="11" t="s">
        <v>33</v>
      </c>
      <c r="B75" s="12">
        <v>41000</v>
      </c>
      <c r="C75" s="17">
        <f t="shared" si="2"/>
        <v>2000</v>
      </c>
      <c r="D75" s="11">
        <v>1000</v>
      </c>
      <c r="E75" s="13">
        <v>2</v>
      </c>
      <c r="F75" s="14" t="s">
        <v>186</v>
      </c>
      <c r="G75" s="11"/>
      <c r="H75" s="2"/>
      <c r="I75" s="2"/>
      <c r="J75" s="2"/>
      <c r="K75" s="2"/>
      <c r="L75" s="2"/>
      <c r="M75" s="2"/>
      <c r="N75" s="15"/>
      <c r="O75" s="2"/>
      <c r="P75" s="2"/>
      <c r="Q75" s="15"/>
      <c r="R75" s="2"/>
      <c r="S75" s="2">
        <v>2</v>
      </c>
      <c r="T75" s="2"/>
      <c r="U75" s="2"/>
      <c r="V75" s="2"/>
      <c r="W75" s="2"/>
      <c r="X75" s="2"/>
      <c r="Y75" s="2"/>
      <c r="Z75" s="2"/>
      <c r="AA75" s="15"/>
      <c r="AB75" s="2"/>
      <c r="AC75" s="2"/>
      <c r="AD75" s="15"/>
      <c r="AE75" s="2"/>
      <c r="AF75" s="2"/>
      <c r="AG75" s="2"/>
      <c r="AH75" s="2"/>
      <c r="AI75" s="17">
        <f t="shared" si="3"/>
        <v>2</v>
      </c>
      <c r="AJ75" s="2"/>
    </row>
    <row r="76" spans="1:36" s="4" customFormat="1" ht="60" customHeight="1">
      <c r="A76" s="11" t="s">
        <v>9</v>
      </c>
      <c r="B76" s="12">
        <v>41000</v>
      </c>
      <c r="C76" s="17">
        <f t="shared" si="2"/>
        <v>3000</v>
      </c>
      <c r="D76" s="11">
        <v>3000</v>
      </c>
      <c r="E76" s="13">
        <v>1</v>
      </c>
      <c r="F76" s="14" t="s">
        <v>187</v>
      </c>
      <c r="G76" s="18" t="s">
        <v>188</v>
      </c>
      <c r="H76" s="2">
        <v>1</v>
      </c>
      <c r="I76" s="2"/>
      <c r="J76" s="2"/>
      <c r="K76" s="2"/>
      <c r="L76" s="2"/>
      <c r="M76" s="2"/>
      <c r="N76" s="15"/>
      <c r="O76" s="2"/>
      <c r="P76" s="2"/>
      <c r="Q76" s="15"/>
      <c r="R76" s="2"/>
      <c r="S76" s="2"/>
      <c r="T76" s="2"/>
      <c r="U76" s="2"/>
      <c r="V76" s="2"/>
      <c r="W76" s="2"/>
      <c r="X76" s="2"/>
      <c r="Y76" s="2"/>
      <c r="Z76" s="2"/>
      <c r="AA76" s="15"/>
      <c r="AB76" s="2"/>
      <c r="AC76" s="2"/>
      <c r="AD76" s="15"/>
      <c r="AE76" s="2"/>
      <c r="AF76" s="2"/>
      <c r="AG76" s="2"/>
      <c r="AH76" s="2"/>
      <c r="AI76" s="17">
        <f t="shared" si="3"/>
        <v>1</v>
      </c>
      <c r="AJ76" s="2"/>
    </row>
    <row r="77" spans="1:36" s="4" customFormat="1" ht="60" customHeight="1">
      <c r="A77" s="11" t="s">
        <v>10</v>
      </c>
      <c r="B77" s="12">
        <v>41000</v>
      </c>
      <c r="C77" s="17">
        <f t="shared" si="2"/>
        <v>3000</v>
      </c>
      <c r="D77" s="11">
        <v>3000</v>
      </c>
      <c r="E77" s="13">
        <v>1</v>
      </c>
      <c r="F77" s="14" t="s">
        <v>189</v>
      </c>
      <c r="G77" s="11"/>
      <c r="H77" s="2">
        <v>1</v>
      </c>
      <c r="I77" s="2"/>
      <c r="J77" s="2"/>
      <c r="K77" s="2"/>
      <c r="L77" s="2"/>
      <c r="M77" s="2"/>
      <c r="N77" s="15"/>
      <c r="O77" s="2"/>
      <c r="P77" s="2"/>
      <c r="Q77" s="15"/>
      <c r="R77" s="2"/>
      <c r="S77" s="2"/>
      <c r="T77" s="2"/>
      <c r="U77" s="2"/>
      <c r="V77" s="2"/>
      <c r="W77" s="2"/>
      <c r="X77" s="2"/>
      <c r="Y77" s="2"/>
      <c r="Z77" s="2"/>
      <c r="AA77" s="15"/>
      <c r="AB77" s="2"/>
      <c r="AC77" s="2"/>
      <c r="AD77" s="15"/>
      <c r="AE77" s="2"/>
      <c r="AF77" s="2"/>
      <c r="AG77" s="2"/>
      <c r="AH77" s="2"/>
      <c r="AI77" s="17">
        <f t="shared" si="3"/>
        <v>1</v>
      </c>
      <c r="AJ77" s="2"/>
    </row>
    <row r="78" spans="1:36" s="4" customFormat="1" ht="60" customHeight="1">
      <c r="A78" s="18" t="s">
        <v>190</v>
      </c>
      <c r="B78" s="12">
        <v>41000</v>
      </c>
      <c r="C78" s="17">
        <f t="shared" si="2"/>
        <v>12000</v>
      </c>
      <c r="D78" s="11">
        <v>1000</v>
      </c>
      <c r="E78" s="13">
        <v>12</v>
      </c>
      <c r="F78" s="14" t="s">
        <v>191</v>
      </c>
      <c r="G78" s="11" t="s">
        <v>192</v>
      </c>
      <c r="H78" s="2"/>
      <c r="I78" s="2"/>
      <c r="J78" s="2"/>
      <c r="K78" s="2"/>
      <c r="L78" s="2"/>
      <c r="M78" s="2"/>
      <c r="N78" s="15">
        <v>2</v>
      </c>
      <c r="O78" s="2"/>
      <c r="P78" s="2"/>
      <c r="Q78" s="15">
        <v>2</v>
      </c>
      <c r="R78" s="2"/>
      <c r="S78" s="2"/>
      <c r="T78" s="2">
        <v>8</v>
      </c>
      <c r="U78" s="2"/>
      <c r="V78" s="2"/>
      <c r="W78" s="2"/>
      <c r="X78" s="2"/>
      <c r="Y78" s="2"/>
      <c r="Z78" s="2"/>
      <c r="AA78" s="15"/>
      <c r="AB78" s="2"/>
      <c r="AC78" s="2"/>
      <c r="AD78" s="15"/>
      <c r="AE78" s="2"/>
      <c r="AF78" s="2"/>
      <c r="AG78" s="2"/>
      <c r="AH78" s="2"/>
      <c r="AI78" s="17">
        <f t="shared" si="3"/>
        <v>12</v>
      </c>
      <c r="AJ78" s="2"/>
    </row>
    <row r="79" spans="1:36" s="4" customFormat="1" ht="60" customHeight="1">
      <c r="A79" s="11" t="s">
        <v>34</v>
      </c>
      <c r="B79" s="12">
        <v>41000</v>
      </c>
      <c r="C79" s="17">
        <f t="shared" si="2"/>
        <v>5000</v>
      </c>
      <c r="D79" s="11">
        <v>1000</v>
      </c>
      <c r="E79" s="13">
        <v>5</v>
      </c>
      <c r="F79" s="14" t="s">
        <v>193</v>
      </c>
      <c r="G79" s="11"/>
      <c r="H79" s="2"/>
      <c r="I79" s="2"/>
      <c r="J79" s="2"/>
      <c r="K79" s="2"/>
      <c r="L79" s="2"/>
      <c r="M79" s="2"/>
      <c r="N79" s="15"/>
      <c r="O79" s="2"/>
      <c r="P79" s="2"/>
      <c r="Q79" s="15"/>
      <c r="R79" s="2"/>
      <c r="S79" s="2">
        <v>5</v>
      </c>
      <c r="T79" s="2"/>
      <c r="U79" s="2"/>
      <c r="V79" s="2"/>
      <c r="W79" s="2"/>
      <c r="X79" s="2"/>
      <c r="Y79" s="2"/>
      <c r="Z79" s="2"/>
      <c r="AA79" s="15"/>
      <c r="AB79" s="2"/>
      <c r="AC79" s="2"/>
      <c r="AD79" s="15"/>
      <c r="AE79" s="2"/>
      <c r="AF79" s="2"/>
      <c r="AG79" s="2"/>
      <c r="AH79" s="2"/>
      <c r="AI79" s="17">
        <f t="shared" si="3"/>
        <v>5</v>
      </c>
      <c r="AJ79" s="2"/>
    </row>
    <row r="80" spans="1:36" s="4" customFormat="1" ht="60" customHeight="1">
      <c r="A80" s="11" t="s">
        <v>19</v>
      </c>
      <c r="B80" s="12">
        <v>41000</v>
      </c>
      <c r="C80" s="2">
        <f t="shared" si="2"/>
        <v>1000</v>
      </c>
      <c r="D80" s="11">
        <v>1000</v>
      </c>
      <c r="E80" s="13">
        <v>1</v>
      </c>
      <c r="F80" s="14" t="s">
        <v>90</v>
      </c>
      <c r="G80" s="11" t="s">
        <v>194</v>
      </c>
      <c r="H80" s="2"/>
      <c r="I80" s="2"/>
      <c r="J80" s="2"/>
      <c r="K80" s="2"/>
      <c r="L80" s="2"/>
      <c r="M80" s="2"/>
      <c r="N80" s="15"/>
      <c r="O80" s="2"/>
      <c r="P80" s="2"/>
      <c r="Q80" s="15"/>
      <c r="R80" s="2"/>
      <c r="S80" s="2"/>
      <c r="T80" s="2"/>
      <c r="U80" s="2"/>
      <c r="V80" s="2"/>
      <c r="W80" s="2"/>
      <c r="X80" s="2"/>
      <c r="Y80" s="2">
        <v>1</v>
      </c>
      <c r="Z80" s="2"/>
      <c r="AA80" s="15"/>
      <c r="AB80" s="2"/>
      <c r="AC80" s="2"/>
      <c r="AD80" s="15"/>
      <c r="AE80" s="2"/>
      <c r="AF80" s="2"/>
      <c r="AG80" s="2"/>
      <c r="AH80" s="2"/>
      <c r="AI80" s="2">
        <f t="shared" si="3"/>
        <v>1</v>
      </c>
      <c r="AJ80" s="2"/>
    </row>
    <row r="81" spans="1:36" s="4" customFormat="1" ht="60" customHeight="1">
      <c r="A81" s="29" t="s">
        <v>20</v>
      </c>
      <c r="B81" s="12">
        <v>41000</v>
      </c>
      <c r="C81" s="2">
        <f t="shared" si="2"/>
        <v>1000</v>
      </c>
      <c r="D81" s="11">
        <v>1000</v>
      </c>
      <c r="E81" s="13">
        <v>1</v>
      </c>
      <c r="F81" s="14" t="s">
        <v>195</v>
      </c>
      <c r="G81" s="30"/>
      <c r="H81" s="2"/>
      <c r="I81" s="2"/>
      <c r="J81" s="2"/>
      <c r="K81" s="2"/>
      <c r="L81" s="2"/>
      <c r="M81" s="2"/>
      <c r="N81" s="15"/>
      <c r="O81" s="2"/>
      <c r="P81" s="2">
        <v>1</v>
      </c>
      <c r="Q81" s="15"/>
      <c r="R81" s="2"/>
      <c r="S81" s="2"/>
      <c r="T81" s="2"/>
      <c r="U81" s="2"/>
      <c r="V81" s="2"/>
      <c r="W81" s="2"/>
      <c r="X81" s="2"/>
      <c r="Y81" s="2"/>
      <c r="Z81" s="2"/>
      <c r="AA81" s="15"/>
      <c r="AB81" s="2"/>
      <c r="AC81" s="2"/>
      <c r="AD81" s="15"/>
      <c r="AE81" s="2"/>
      <c r="AF81" s="2"/>
      <c r="AG81" s="2"/>
      <c r="AH81" s="2"/>
      <c r="AI81" s="2">
        <f t="shared" si="3"/>
        <v>1</v>
      </c>
      <c r="AJ81" s="2"/>
    </row>
    <row r="82" spans="1:36" s="4" customFormat="1" ht="60" customHeight="1">
      <c r="A82" s="11" t="s">
        <v>21</v>
      </c>
      <c r="B82" s="12">
        <v>41000</v>
      </c>
      <c r="C82" s="17">
        <f t="shared" si="2"/>
        <v>2000</v>
      </c>
      <c r="D82" s="11">
        <v>1000</v>
      </c>
      <c r="E82" s="13">
        <v>2</v>
      </c>
      <c r="F82" s="14" t="s">
        <v>196</v>
      </c>
      <c r="G82" s="11" t="s">
        <v>197</v>
      </c>
      <c r="H82" s="2"/>
      <c r="I82" s="2"/>
      <c r="J82" s="2"/>
      <c r="K82" s="2"/>
      <c r="L82" s="2">
        <v>2</v>
      </c>
      <c r="M82" s="2"/>
      <c r="N82" s="15"/>
      <c r="O82" s="2"/>
      <c r="P82" s="2"/>
      <c r="Q82" s="15"/>
      <c r="R82" s="2"/>
      <c r="S82" s="2"/>
      <c r="T82" s="2"/>
      <c r="U82" s="2"/>
      <c r="V82" s="2"/>
      <c r="W82" s="2"/>
      <c r="X82" s="2"/>
      <c r="Y82" s="2"/>
      <c r="Z82" s="2"/>
      <c r="AA82" s="15"/>
      <c r="AB82" s="2"/>
      <c r="AC82" s="2"/>
      <c r="AD82" s="15"/>
      <c r="AE82" s="2"/>
      <c r="AF82" s="2"/>
      <c r="AG82" s="2"/>
      <c r="AH82" s="2"/>
      <c r="AI82" s="17">
        <f t="shared" si="3"/>
        <v>2</v>
      </c>
      <c r="AJ82" s="2"/>
    </row>
    <row r="83" spans="1:36" s="4" customFormat="1" ht="60" customHeight="1">
      <c r="A83" s="11" t="s">
        <v>22</v>
      </c>
      <c r="B83" s="12">
        <v>41000</v>
      </c>
      <c r="C83" s="17">
        <f t="shared" si="2"/>
        <v>1000</v>
      </c>
      <c r="D83" s="11">
        <v>1000</v>
      </c>
      <c r="E83" s="13">
        <v>1</v>
      </c>
      <c r="F83" s="14" t="s">
        <v>198</v>
      </c>
      <c r="G83" s="11"/>
      <c r="H83" s="2"/>
      <c r="I83" s="2"/>
      <c r="J83" s="2">
        <v>1</v>
      </c>
      <c r="K83" s="2"/>
      <c r="L83" s="2"/>
      <c r="M83" s="2"/>
      <c r="N83" s="15"/>
      <c r="O83" s="2"/>
      <c r="P83" s="2"/>
      <c r="Q83" s="15"/>
      <c r="R83" s="2"/>
      <c r="S83" s="2"/>
      <c r="T83" s="2"/>
      <c r="U83" s="2"/>
      <c r="V83" s="2"/>
      <c r="W83" s="2"/>
      <c r="X83" s="2"/>
      <c r="Y83" s="2"/>
      <c r="Z83" s="2"/>
      <c r="AA83" s="15"/>
      <c r="AB83" s="2"/>
      <c r="AC83" s="2"/>
      <c r="AD83" s="15"/>
      <c r="AE83" s="2"/>
      <c r="AF83" s="2"/>
      <c r="AG83" s="2"/>
      <c r="AH83" s="2"/>
      <c r="AI83" s="17">
        <f t="shared" si="3"/>
        <v>1</v>
      </c>
      <c r="AJ83" s="2"/>
    </row>
    <row r="84" spans="1:36" s="4" customFormat="1" ht="60" customHeight="1">
      <c r="A84" s="11" t="s">
        <v>35</v>
      </c>
      <c r="B84" s="12">
        <v>41000</v>
      </c>
      <c r="C84" s="17">
        <f t="shared" si="2"/>
        <v>16000</v>
      </c>
      <c r="D84" s="13">
        <v>2000</v>
      </c>
      <c r="E84" s="13">
        <v>8</v>
      </c>
      <c r="F84" s="31" t="s">
        <v>199</v>
      </c>
      <c r="G84" s="11" t="s">
        <v>200</v>
      </c>
      <c r="H84" s="2"/>
      <c r="I84" s="2">
        <v>2</v>
      </c>
      <c r="J84" s="2">
        <v>2</v>
      </c>
      <c r="K84" s="2"/>
      <c r="L84" s="2"/>
      <c r="M84" s="2"/>
      <c r="N84" s="15"/>
      <c r="O84" s="2">
        <v>2</v>
      </c>
      <c r="P84" s="2">
        <v>2</v>
      </c>
      <c r="Q84" s="15"/>
      <c r="R84" s="2"/>
      <c r="S84" s="2"/>
      <c r="T84" s="2"/>
      <c r="U84" s="2"/>
      <c r="V84" s="2"/>
      <c r="W84" s="2"/>
      <c r="X84" s="2"/>
      <c r="Y84" s="2"/>
      <c r="Z84" s="2"/>
      <c r="AA84" s="15"/>
      <c r="AB84" s="2"/>
      <c r="AC84" s="2"/>
      <c r="AD84" s="15"/>
      <c r="AE84" s="2"/>
      <c r="AF84" s="2"/>
      <c r="AG84" s="2"/>
      <c r="AH84" s="2"/>
      <c r="AI84" s="17">
        <f t="shared" si="3"/>
        <v>8</v>
      </c>
      <c r="AJ84" s="2"/>
    </row>
    <row r="85" spans="1:36" s="4" customFormat="1" ht="60" customHeight="1">
      <c r="A85" s="16" t="s">
        <v>23</v>
      </c>
      <c r="B85" s="12">
        <v>41000</v>
      </c>
      <c r="C85" s="2">
        <f t="shared" si="2"/>
        <v>2000</v>
      </c>
      <c r="D85" s="11">
        <v>1000</v>
      </c>
      <c r="E85" s="13">
        <v>2</v>
      </c>
      <c r="F85" s="14" t="s">
        <v>90</v>
      </c>
      <c r="G85" s="11"/>
      <c r="H85" s="2"/>
      <c r="I85" s="2"/>
      <c r="J85" s="2"/>
      <c r="K85" s="2"/>
      <c r="L85" s="2"/>
      <c r="M85" s="2"/>
      <c r="N85" s="15"/>
      <c r="O85" s="2"/>
      <c r="P85" s="2"/>
      <c r="Q85" s="15"/>
      <c r="R85" s="2"/>
      <c r="S85" s="2"/>
      <c r="T85" s="2"/>
      <c r="U85" s="2"/>
      <c r="V85" s="2"/>
      <c r="W85" s="2"/>
      <c r="X85" s="2"/>
      <c r="Y85" s="2"/>
      <c r="Z85" s="2"/>
      <c r="AA85" s="15"/>
      <c r="AB85" s="2"/>
      <c r="AC85" s="2"/>
      <c r="AD85" s="15"/>
      <c r="AE85" s="2"/>
      <c r="AF85" s="2"/>
      <c r="AG85" s="2">
        <v>2</v>
      </c>
      <c r="AH85" s="2"/>
      <c r="AI85" s="2">
        <f t="shared" si="3"/>
        <v>2</v>
      </c>
      <c r="AJ85" s="2"/>
    </row>
    <row r="86" spans="1:36" s="4" customFormat="1" ht="60" customHeight="1">
      <c r="A86" s="11" t="s">
        <v>201</v>
      </c>
      <c r="B86" s="12">
        <v>41000</v>
      </c>
      <c r="C86" s="2">
        <f t="shared" si="2"/>
        <v>30000</v>
      </c>
      <c r="D86" s="11">
        <v>2000</v>
      </c>
      <c r="E86" s="13">
        <v>15</v>
      </c>
      <c r="F86" s="14" t="s">
        <v>202</v>
      </c>
      <c r="G86" s="11" t="s">
        <v>203</v>
      </c>
      <c r="H86" s="2"/>
      <c r="I86" s="2"/>
      <c r="J86" s="2"/>
      <c r="K86" s="2"/>
      <c r="L86" s="2"/>
      <c r="M86" s="2"/>
      <c r="N86" s="15">
        <v>5</v>
      </c>
      <c r="O86" s="2"/>
      <c r="P86" s="2"/>
      <c r="Q86" s="15">
        <v>5</v>
      </c>
      <c r="R86" s="2"/>
      <c r="S86" s="2"/>
      <c r="T86" s="2"/>
      <c r="U86" s="2"/>
      <c r="V86" s="2"/>
      <c r="W86" s="2">
        <v>5</v>
      </c>
      <c r="X86" s="2"/>
      <c r="Y86" s="2"/>
      <c r="Z86" s="2"/>
      <c r="AA86" s="15"/>
      <c r="AB86" s="2"/>
      <c r="AC86" s="2"/>
      <c r="AD86" s="15"/>
      <c r="AE86" s="2"/>
      <c r="AF86" s="2"/>
      <c r="AG86" s="2"/>
      <c r="AH86" s="2"/>
      <c r="AI86" s="2">
        <f t="shared" si="3"/>
        <v>15</v>
      </c>
      <c r="AJ86" s="2"/>
    </row>
    <row r="87" spans="1:36" s="4" customFormat="1" ht="60" customHeight="1">
      <c r="A87" s="11" t="s">
        <v>14</v>
      </c>
      <c r="B87" s="12">
        <v>41000</v>
      </c>
      <c r="C87" s="17">
        <f t="shared" si="2"/>
        <v>2000</v>
      </c>
      <c r="D87" s="11">
        <v>1000</v>
      </c>
      <c r="E87" s="13">
        <v>2</v>
      </c>
      <c r="F87" s="14" t="s">
        <v>204</v>
      </c>
      <c r="G87" s="11"/>
      <c r="H87" s="2"/>
      <c r="I87" s="2"/>
      <c r="J87" s="2"/>
      <c r="K87" s="2"/>
      <c r="L87" s="2"/>
      <c r="M87" s="2"/>
      <c r="N87" s="15">
        <v>2</v>
      </c>
      <c r="O87" s="2"/>
      <c r="P87" s="2"/>
      <c r="Q87" s="15"/>
      <c r="R87" s="2"/>
      <c r="S87" s="2"/>
      <c r="T87" s="2"/>
      <c r="U87" s="2"/>
      <c r="V87" s="2"/>
      <c r="W87" s="2"/>
      <c r="X87" s="2"/>
      <c r="Y87" s="2"/>
      <c r="Z87" s="2"/>
      <c r="AA87" s="15"/>
      <c r="AB87" s="2"/>
      <c r="AC87" s="2"/>
      <c r="AD87" s="15"/>
      <c r="AE87" s="2"/>
      <c r="AF87" s="2"/>
      <c r="AG87" s="2"/>
      <c r="AH87" s="2"/>
      <c r="AI87" s="17">
        <f t="shared" si="3"/>
        <v>2</v>
      </c>
      <c r="AJ87" s="2"/>
    </row>
    <row r="88" spans="1:36" s="4" customFormat="1" ht="60" customHeight="1">
      <c r="A88" s="29" t="s">
        <v>11</v>
      </c>
      <c r="B88" s="12">
        <v>41000</v>
      </c>
      <c r="C88" s="17">
        <f t="shared" si="2"/>
        <v>5000</v>
      </c>
      <c r="D88" s="11">
        <v>1000</v>
      </c>
      <c r="E88" s="13">
        <v>5</v>
      </c>
      <c r="F88" s="14" t="s">
        <v>205</v>
      </c>
      <c r="G88" s="11"/>
      <c r="H88" s="2"/>
      <c r="I88" s="2">
        <v>5</v>
      </c>
      <c r="J88" s="2"/>
      <c r="K88" s="2"/>
      <c r="L88" s="2"/>
      <c r="M88" s="2"/>
      <c r="N88" s="15"/>
      <c r="O88" s="2"/>
      <c r="P88" s="2"/>
      <c r="Q88" s="15"/>
      <c r="R88" s="2"/>
      <c r="S88" s="2"/>
      <c r="T88" s="2"/>
      <c r="U88" s="2"/>
      <c r="V88" s="2"/>
      <c r="W88" s="2"/>
      <c r="X88" s="2"/>
      <c r="Y88" s="2"/>
      <c r="Z88" s="2"/>
      <c r="AA88" s="15"/>
      <c r="AB88" s="2"/>
      <c r="AC88" s="2"/>
      <c r="AD88" s="15"/>
      <c r="AE88" s="2"/>
      <c r="AF88" s="2"/>
      <c r="AG88" s="2"/>
      <c r="AH88" s="2"/>
      <c r="AI88" s="17">
        <f t="shared" si="3"/>
        <v>5</v>
      </c>
      <c r="AJ88" s="2"/>
    </row>
    <row r="89" spans="1:36" s="4" customFormat="1" ht="60" customHeight="1">
      <c r="A89" s="29" t="s">
        <v>24</v>
      </c>
      <c r="B89" s="12">
        <v>41000</v>
      </c>
      <c r="C89" s="17">
        <f t="shared" si="2"/>
        <v>1000</v>
      </c>
      <c r="D89" s="11">
        <v>1000</v>
      </c>
      <c r="E89" s="13">
        <v>1</v>
      </c>
      <c r="F89" s="14" t="s">
        <v>206</v>
      </c>
      <c r="G89" s="11"/>
      <c r="H89" s="2"/>
      <c r="I89" s="2"/>
      <c r="J89" s="2"/>
      <c r="K89" s="2"/>
      <c r="L89" s="2"/>
      <c r="M89" s="2"/>
      <c r="N89" s="15"/>
      <c r="O89" s="2"/>
      <c r="P89" s="2"/>
      <c r="Q89" s="15"/>
      <c r="R89" s="2"/>
      <c r="S89" s="2"/>
      <c r="T89" s="2"/>
      <c r="U89" s="2">
        <v>1</v>
      </c>
      <c r="V89" s="2"/>
      <c r="W89" s="2"/>
      <c r="X89" s="2"/>
      <c r="Y89" s="2"/>
      <c r="Z89" s="2"/>
      <c r="AA89" s="15"/>
      <c r="AB89" s="2"/>
      <c r="AC89" s="2"/>
      <c r="AD89" s="15"/>
      <c r="AE89" s="2"/>
      <c r="AF89" s="2"/>
      <c r="AG89" s="2"/>
      <c r="AH89" s="2"/>
      <c r="AI89" s="17">
        <f t="shared" si="3"/>
        <v>1</v>
      </c>
      <c r="AJ89" s="2"/>
    </row>
    <row r="90" spans="1:36" s="4" customFormat="1" ht="60" customHeight="1">
      <c r="A90" s="11" t="s">
        <v>36</v>
      </c>
      <c r="B90" s="12">
        <v>41000</v>
      </c>
      <c r="C90" s="17">
        <f t="shared" si="2"/>
        <v>1000</v>
      </c>
      <c r="D90" s="11">
        <v>1000</v>
      </c>
      <c r="E90" s="13">
        <v>1</v>
      </c>
      <c r="F90" s="14" t="s">
        <v>111</v>
      </c>
      <c r="G90" s="11"/>
      <c r="H90" s="2"/>
      <c r="I90" s="2"/>
      <c r="J90" s="2"/>
      <c r="K90" s="2"/>
      <c r="L90" s="2"/>
      <c r="M90" s="2"/>
      <c r="N90" s="15"/>
      <c r="O90" s="2"/>
      <c r="P90" s="2"/>
      <c r="Q90" s="15"/>
      <c r="R90" s="2"/>
      <c r="S90" s="2"/>
      <c r="T90" s="2"/>
      <c r="U90" s="2"/>
      <c r="V90" s="2"/>
      <c r="W90" s="2"/>
      <c r="X90" s="2"/>
      <c r="Y90" s="2">
        <v>1</v>
      </c>
      <c r="Z90" s="2"/>
      <c r="AA90" s="15"/>
      <c r="AB90" s="2"/>
      <c r="AC90" s="2"/>
      <c r="AD90" s="15"/>
      <c r="AE90" s="2"/>
      <c r="AF90" s="2"/>
      <c r="AG90" s="2"/>
      <c r="AH90" s="2"/>
      <c r="AI90" s="17">
        <f t="shared" si="3"/>
        <v>1</v>
      </c>
      <c r="AJ90" s="2"/>
    </row>
    <row r="91" spans="1:36" s="4" customFormat="1" ht="60" customHeight="1">
      <c r="A91" s="11" t="s">
        <v>12</v>
      </c>
      <c r="B91" s="12">
        <v>41000</v>
      </c>
      <c r="C91" s="17">
        <f t="shared" si="2"/>
        <v>8000</v>
      </c>
      <c r="D91" s="11">
        <v>2000</v>
      </c>
      <c r="E91" s="13">
        <v>4</v>
      </c>
      <c r="F91" s="14" t="s">
        <v>207</v>
      </c>
      <c r="G91" s="30"/>
      <c r="H91" s="2"/>
      <c r="I91" s="2"/>
      <c r="J91" s="2"/>
      <c r="K91" s="2"/>
      <c r="L91" s="2">
        <v>4</v>
      </c>
      <c r="M91" s="2"/>
      <c r="N91" s="15"/>
      <c r="O91" s="2"/>
      <c r="P91" s="2"/>
      <c r="Q91" s="15"/>
      <c r="R91" s="2"/>
      <c r="S91" s="2"/>
      <c r="T91" s="2"/>
      <c r="U91" s="2"/>
      <c r="V91" s="2"/>
      <c r="W91" s="2"/>
      <c r="X91" s="2"/>
      <c r="Y91" s="2"/>
      <c r="Z91" s="2"/>
      <c r="AA91" s="15"/>
      <c r="AB91" s="2"/>
      <c r="AC91" s="2"/>
      <c r="AD91" s="15"/>
      <c r="AE91" s="2"/>
      <c r="AF91" s="2"/>
      <c r="AG91" s="2"/>
      <c r="AH91" s="2"/>
      <c r="AI91" s="17">
        <f t="shared" si="3"/>
        <v>4</v>
      </c>
      <c r="AJ91" s="2"/>
    </row>
    <row r="92" spans="1:36" s="4" customFormat="1" ht="60" customHeight="1">
      <c r="A92" s="11" t="s">
        <v>0</v>
      </c>
      <c r="B92" s="12">
        <v>41000</v>
      </c>
      <c r="C92" s="17">
        <f t="shared" si="2"/>
        <v>3000</v>
      </c>
      <c r="D92" s="11">
        <v>1000</v>
      </c>
      <c r="E92" s="13">
        <v>3</v>
      </c>
      <c r="F92" s="14" t="s">
        <v>208</v>
      </c>
      <c r="G92" s="30"/>
      <c r="H92" s="2"/>
      <c r="I92" s="2"/>
      <c r="J92" s="2"/>
      <c r="K92" s="2"/>
      <c r="L92" s="2">
        <v>3</v>
      </c>
      <c r="M92" s="2"/>
      <c r="N92" s="15"/>
      <c r="O92" s="2"/>
      <c r="P92" s="2"/>
      <c r="Q92" s="15"/>
      <c r="R92" s="2"/>
      <c r="S92" s="2"/>
      <c r="T92" s="2"/>
      <c r="U92" s="2"/>
      <c r="V92" s="2"/>
      <c r="W92" s="2"/>
      <c r="X92" s="2"/>
      <c r="Y92" s="2"/>
      <c r="Z92" s="2"/>
      <c r="AA92" s="15"/>
      <c r="AB92" s="2"/>
      <c r="AC92" s="2"/>
      <c r="AD92" s="15"/>
      <c r="AE92" s="2"/>
      <c r="AF92" s="2"/>
      <c r="AG92" s="2"/>
      <c r="AH92" s="2"/>
      <c r="AI92" s="17">
        <f t="shared" si="3"/>
        <v>3</v>
      </c>
      <c r="AJ92" s="2"/>
    </row>
    <row r="93" spans="1:36" s="4" customFormat="1" ht="60" customHeight="1">
      <c r="A93" s="11" t="s">
        <v>37</v>
      </c>
      <c r="B93" s="12">
        <v>41000</v>
      </c>
      <c r="C93" s="2">
        <f t="shared" si="2"/>
        <v>150000</v>
      </c>
      <c r="D93" s="11">
        <v>5000</v>
      </c>
      <c r="E93" s="13">
        <v>30</v>
      </c>
      <c r="F93" s="14" t="s">
        <v>90</v>
      </c>
      <c r="G93" s="30"/>
      <c r="H93" s="2">
        <v>1</v>
      </c>
      <c r="I93" s="2">
        <v>1</v>
      </c>
      <c r="J93" s="2">
        <v>1</v>
      </c>
      <c r="K93" s="2">
        <v>2</v>
      </c>
      <c r="L93" s="2">
        <v>1</v>
      </c>
      <c r="M93" s="2">
        <v>1</v>
      </c>
      <c r="N93" s="15">
        <v>1</v>
      </c>
      <c r="O93" s="2">
        <v>1</v>
      </c>
      <c r="P93" s="2">
        <v>1</v>
      </c>
      <c r="Q93" s="15">
        <v>1</v>
      </c>
      <c r="R93" s="2">
        <v>1</v>
      </c>
      <c r="S93" s="2">
        <v>1</v>
      </c>
      <c r="T93" s="2"/>
      <c r="U93" s="2">
        <v>2</v>
      </c>
      <c r="V93" s="2">
        <v>1</v>
      </c>
      <c r="W93" s="2">
        <v>1</v>
      </c>
      <c r="X93" s="2">
        <v>1</v>
      </c>
      <c r="Y93" s="2">
        <v>2</v>
      </c>
      <c r="Z93" s="2">
        <v>1</v>
      </c>
      <c r="AA93" s="15"/>
      <c r="AB93" s="2">
        <v>1</v>
      </c>
      <c r="AC93" s="2">
        <v>1</v>
      </c>
      <c r="AD93" s="15"/>
      <c r="AE93" s="2">
        <v>1</v>
      </c>
      <c r="AF93" s="2">
        <v>1</v>
      </c>
      <c r="AG93" s="2">
        <v>3</v>
      </c>
      <c r="AH93" s="2">
        <v>2</v>
      </c>
      <c r="AI93" s="2">
        <f t="shared" si="3"/>
        <v>30</v>
      </c>
      <c r="AJ93" s="2"/>
    </row>
    <row r="94" spans="1:36" s="38" customFormat="1" ht="60" customHeight="1">
      <c r="A94" s="32" t="s">
        <v>209</v>
      </c>
      <c r="B94" s="33">
        <v>41000</v>
      </c>
      <c r="C94" s="34">
        <f t="shared" si="2"/>
        <v>24000</v>
      </c>
      <c r="D94" s="32">
        <v>4000</v>
      </c>
      <c r="E94" s="35">
        <v>6</v>
      </c>
      <c r="F94" s="32" t="s">
        <v>210</v>
      </c>
      <c r="G94" s="36" t="s">
        <v>211</v>
      </c>
      <c r="H94" s="34"/>
      <c r="I94" s="34"/>
      <c r="J94" s="34"/>
      <c r="K94" s="34"/>
      <c r="L94" s="34"/>
      <c r="M94" s="34">
        <v>2</v>
      </c>
      <c r="N94" s="37"/>
      <c r="O94" s="34">
        <v>1</v>
      </c>
      <c r="P94" s="34">
        <v>1</v>
      </c>
      <c r="Q94" s="37"/>
      <c r="R94" s="34"/>
      <c r="S94" s="34"/>
      <c r="T94" s="34"/>
      <c r="U94" s="34"/>
      <c r="V94" s="34">
        <v>2</v>
      </c>
      <c r="W94" s="34"/>
      <c r="X94" s="34"/>
      <c r="Y94" s="34"/>
      <c r="Z94" s="34"/>
      <c r="AA94" s="37"/>
      <c r="AB94" s="34"/>
      <c r="AC94" s="34"/>
      <c r="AD94" s="37"/>
      <c r="AE94" s="34"/>
      <c r="AF94" s="34"/>
      <c r="AG94" s="34"/>
      <c r="AH94" s="34"/>
      <c r="AI94" s="34">
        <f t="shared" si="3"/>
        <v>6</v>
      </c>
      <c r="AJ94" s="34"/>
    </row>
    <row r="95" spans="1:36" s="4" customFormat="1" ht="60" customHeight="1">
      <c r="A95" s="11" t="s">
        <v>212</v>
      </c>
      <c r="B95" s="12">
        <v>41000</v>
      </c>
      <c r="C95" s="17">
        <f t="shared" si="2"/>
        <v>4000</v>
      </c>
      <c r="D95" s="11">
        <v>4000</v>
      </c>
      <c r="E95" s="13">
        <v>1</v>
      </c>
      <c r="F95" s="14" t="s">
        <v>213</v>
      </c>
      <c r="G95" s="11"/>
      <c r="H95" s="2"/>
      <c r="I95" s="2"/>
      <c r="J95" s="2"/>
      <c r="K95" s="2"/>
      <c r="L95" s="2"/>
      <c r="M95" s="2"/>
      <c r="N95" s="15"/>
      <c r="O95" s="2"/>
      <c r="P95" s="2"/>
      <c r="Q95" s="15"/>
      <c r="R95" s="2"/>
      <c r="S95" s="2"/>
      <c r="T95" s="2"/>
      <c r="U95" s="2"/>
      <c r="V95" s="2"/>
      <c r="W95" s="2"/>
      <c r="X95" s="2"/>
      <c r="Y95" s="2">
        <v>1</v>
      </c>
      <c r="Z95" s="2"/>
      <c r="AA95" s="15"/>
      <c r="AB95" s="2"/>
      <c r="AC95" s="2"/>
      <c r="AD95" s="15"/>
      <c r="AE95" s="2"/>
      <c r="AF95" s="2"/>
      <c r="AG95" s="2"/>
      <c r="AH95" s="2"/>
      <c r="AI95" s="17">
        <f t="shared" si="3"/>
        <v>1</v>
      </c>
      <c r="AJ95" s="2"/>
    </row>
    <row r="96" spans="1:36" s="4" customFormat="1" ht="60" customHeight="1">
      <c r="A96" s="11" t="s">
        <v>214</v>
      </c>
      <c r="B96" s="12">
        <v>41000</v>
      </c>
      <c r="C96" s="17">
        <f t="shared" si="2"/>
        <v>3000</v>
      </c>
      <c r="D96" s="11">
        <v>3000</v>
      </c>
      <c r="E96" s="13">
        <v>1</v>
      </c>
      <c r="F96" s="14" t="s">
        <v>213</v>
      </c>
      <c r="G96" s="11"/>
      <c r="H96" s="2"/>
      <c r="I96" s="2"/>
      <c r="J96" s="2"/>
      <c r="K96" s="2"/>
      <c r="L96" s="2"/>
      <c r="M96" s="2"/>
      <c r="N96" s="15"/>
      <c r="O96" s="2"/>
      <c r="P96" s="2"/>
      <c r="Q96" s="15"/>
      <c r="R96" s="2"/>
      <c r="S96" s="2"/>
      <c r="T96" s="2"/>
      <c r="U96" s="2"/>
      <c r="V96" s="2"/>
      <c r="W96" s="2"/>
      <c r="X96" s="2"/>
      <c r="Y96" s="2">
        <v>1</v>
      </c>
      <c r="Z96" s="2"/>
      <c r="AA96" s="15"/>
      <c r="AB96" s="2"/>
      <c r="AC96" s="2"/>
      <c r="AD96" s="15"/>
      <c r="AE96" s="2"/>
      <c r="AF96" s="2"/>
      <c r="AG96" s="2"/>
      <c r="AH96" s="2"/>
      <c r="AI96" s="17">
        <f t="shared" si="3"/>
        <v>1</v>
      </c>
      <c r="AJ96" s="2"/>
    </row>
    <row r="97" spans="1:36" s="4" customFormat="1" ht="60" customHeight="1">
      <c r="A97" s="11" t="s">
        <v>215</v>
      </c>
      <c r="B97" s="12">
        <v>41000</v>
      </c>
      <c r="C97" s="17">
        <f t="shared" si="2"/>
        <v>8000</v>
      </c>
      <c r="D97" s="11">
        <v>2000</v>
      </c>
      <c r="E97" s="13">
        <v>4</v>
      </c>
      <c r="F97" s="14" t="s">
        <v>213</v>
      </c>
      <c r="G97" s="11"/>
      <c r="H97" s="2"/>
      <c r="I97" s="2"/>
      <c r="J97" s="2"/>
      <c r="K97" s="2"/>
      <c r="L97" s="2"/>
      <c r="M97" s="2"/>
      <c r="N97" s="15"/>
      <c r="O97" s="2"/>
      <c r="P97" s="2"/>
      <c r="Q97" s="15"/>
      <c r="R97" s="2"/>
      <c r="S97" s="2"/>
      <c r="T97" s="2"/>
      <c r="U97" s="2"/>
      <c r="V97" s="2"/>
      <c r="W97" s="2"/>
      <c r="X97" s="2"/>
      <c r="Y97" s="2">
        <v>4</v>
      </c>
      <c r="Z97" s="2"/>
      <c r="AA97" s="15"/>
      <c r="AB97" s="2"/>
      <c r="AC97" s="2"/>
      <c r="AD97" s="15"/>
      <c r="AE97" s="2"/>
      <c r="AF97" s="2"/>
      <c r="AG97" s="2"/>
      <c r="AH97" s="2"/>
      <c r="AI97" s="17">
        <f t="shared" si="3"/>
        <v>4</v>
      </c>
      <c r="AJ97" s="2"/>
    </row>
    <row r="98" spans="1:36" s="4" customFormat="1" ht="60" customHeight="1">
      <c r="A98" s="18" t="s">
        <v>38</v>
      </c>
      <c r="B98" s="12">
        <v>41000</v>
      </c>
      <c r="C98" s="17">
        <f t="shared" si="2"/>
        <v>6000</v>
      </c>
      <c r="D98" s="18">
        <v>3000</v>
      </c>
      <c r="E98" s="39">
        <v>2</v>
      </c>
      <c r="F98" s="18" t="s">
        <v>216</v>
      </c>
      <c r="G98" s="18" t="s">
        <v>217</v>
      </c>
      <c r="H98" s="2"/>
      <c r="I98" s="2"/>
      <c r="J98" s="2"/>
      <c r="K98" s="2"/>
      <c r="L98" s="2"/>
      <c r="M98" s="2"/>
      <c r="N98" s="15"/>
      <c r="O98" s="2"/>
      <c r="P98" s="2"/>
      <c r="Q98" s="15"/>
      <c r="R98" s="2"/>
      <c r="S98" s="2"/>
      <c r="T98" s="2"/>
      <c r="U98" s="2"/>
      <c r="V98" s="2"/>
      <c r="W98" s="2"/>
      <c r="X98" s="2"/>
      <c r="Y98" s="2"/>
      <c r="Z98" s="2"/>
      <c r="AA98" s="15"/>
      <c r="AB98" s="2"/>
      <c r="AC98" s="2"/>
      <c r="AD98" s="15"/>
      <c r="AE98" s="2"/>
      <c r="AF98" s="2"/>
      <c r="AG98" s="2"/>
      <c r="AH98" s="2"/>
      <c r="AI98" s="17">
        <f t="shared" si="3"/>
        <v>0</v>
      </c>
      <c r="AJ98" s="2"/>
    </row>
    <row r="99" spans="1:36" s="4" customFormat="1" ht="60" customHeight="1">
      <c r="A99" s="18" t="s">
        <v>4</v>
      </c>
      <c r="B99" s="12">
        <v>41000</v>
      </c>
      <c r="C99" s="2">
        <f t="shared" si="2"/>
        <v>20000</v>
      </c>
      <c r="D99" s="18">
        <v>2000</v>
      </c>
      <c r="E99" s="39">
        <v>10</v>
      </c>
      <c r="F99" s="40" t="s">
        <v>90</v>
      </c>
      <c r="G99" s="18"/>
      <c r="H99" s="2">
        <v>1</v>
      </c>
      <c r="I99" s="2"/>
      <c r="J99" s="2"/>
      <c r="K99" s="2">
        <v>1</v>
      </c>
      <c r="L99" s="2"/>
      <c r="M99" s="2">
        <v>1</v>
      </c>
      <c r="N99" s="15"/>
      <c r="O99" s="2">
        <v>1</v>
      </c>
      <c r="P99" s="2"/>
      <c r="Q99" s="15"/>
      <c r="R99" s="2">
        <v>1</v>
      </c>
      <c r="S99" s="2"/>
      <c r="T99" s="2"/>
      <c r="U99" s="2">
        <v>1</v>
      </c>
      <c r="V99" s="2">
        <v>1</v>
      </c>
      <c r="W99" s="2"/>
      <c r="X99" s="2"/>
      <c r="Y99" s="2">
        <v>1</v>
      </c>
      <c r="Z99" s="2">
        <v>1</v>
      </c>
      <c r="AA99" s="15"/>
      <c r="AB99" s="2"/>
      <c r="AC99" s="2"/>
      <c r="AD99" s="15"/>
      <c r="AE99" s="2"/>
      <c r="AF99" s="2"/>
      <c r="AG99" s="2">
        <v>1</v>
      </c>
      <c r="AH99" s="2"/>
      <c r="AI99" s="2">
        <f t="shared" si="3"/>
        <v>10</v>
      </c>
      <c r="AJ99" s="2"/>
    </row>
    <row r="100" spans="1:36" s="4" customFormat="1" ht="60" customHeight="1">
      <c r="A100" s="11" t="s">
        <v>7</v>
      </c>
      <c r="B100" s="12">
        <v>41000</v>
      </c>
      <c r="C100" s="17">
        <f t="shared" si="2"/>
        <v>40000</v>
      </c>
      <c r="D100" s="11">
        <v>2000</v>
      </c>
      <c r="E100" s="13">
        <v>20</v>
      </c>
      <c r="F100" s="14" t="s">
        <v>218</v>
      </c>
      <c r="G100" s="18" t="s">
        <v>219</v>
      </c>
      <c r="H100" s="2"/>
      <c r="I100" s="2">
        <v>4</v>
      </c>
      <c r="J100" s="2">
        <v>6</v>
      </c>
      <c r="K100" s="2"/>
      <c r="L100" s="2"/>
      <c r="M100" s="2"/>
      <c r="N100" s="15"/>
      <c r="O100" s="2"/>
      <c r="P100" s="2"/>
      <c r="Q100" s="15"/>
      <c r="R100" s="2"/>
      <c r="S100" s="2"/>
      <c r="T100" s="2"/>
      <c r="U100" s="2"/>
      <c r="V100" s="2"/>
      <c r="W100" s="2">
        <v>4</v>
      </c>
      <c r="X100" s="2">
        <v>6</v>
      </c>
      <c r="Y100" s="2"/>
      <c r="Z100" s="2"/>
      <c r="AA100" s="15"/>
      <c r="AB100" s="2"/>
      <c r="AC100" s="2"/>
      <c r="AD100" s="15"/>
      <c r="AE100" s="2"/>
      <c r="AF100" s="2"/>
      <c r="AG100" s="2"/>
      <c r="AH100" s="2"/>
      <c r="AI100" s="17">
        <f t="shared" si="3"/>
        <v>20</v>
      </c>
      <c r="AJ100" s="2"/>
    </row>
    <row r="101" spans="1:36" s="38" customFormat="1" ht="60" customHeight="1">
      <c r="A101" s="32" t="s">
        <v>39</v>
      </c>
      <c r="B101" s="33">
        <v>41000</v>
      </c>
      <c r="C101" s="34">
        <f t="shared" si="2"/>
        <v>3000</v>
      </c>
      <c r="D101" s="32">
        <v>3000</v>
      </c>
      <c r="E101" s="35">
        <v>1</v>
      </c>
      <c r="F101" s="41" t="s">
        <v>220</v>
      </c>
      <c r="G101" s="32" t="s">
        <v>221</v>
      </c>
      <c r="H101" s="34"/>
      <c r="I101" s="34"/>
      <c r="J101" s="34"/>
      <c r="K101" s="34"/>
      <c r="L101" s="34"/>
      <c r="M101" s="34"/>
      <c r="N101" s="37"/>
      <c r="O101" s="34"/>
      <c r="P101" s="34"/>
      <c r="Q101" s="37"/>
      <c r="R101" s="34"/>
      <c r="S101" s="34"/>
      <c r="T101" s="34"/>
      <c r="U101" s="34"/>
      <c r="V101" s="34"/>
      <c r="W101" s="34"/>
      <c r="X101" s="34"/>
      <c r="Y101" s="34"/>
      <c r="Z101" s="34"/>
      <c r="AA101" s="37"/>
      <c r="AB101" s="34"/>
      <c r="AC101" s="34"/>
      <c r="AD101" s="37"/>
      <c r="AE101" s="34"/>
      <c r="AF101" s="34"/>
      <c r="AG101" s="34"/>
      <c r="AH101" s="34"/>
      <c r="AI101" s="34">
        <f t="shared" si="3"/>
        <v>0</v>
      </c>
      <c r="AJ101" s="34"/>
    </row>
    <row r="102" spans="1:36" s="4" customFormat="1" ht="60" customHeight="1">
      <c r="A102" s="42" t="s">
        <v>40</v>
      </c>
      <c r="B102" s="12">
        <v>41000</v>
      </c>
      <c r="C102" s="17">
        <f t="shared" si="2"/>
        <v>145000</v>
      </c>
      <c r="D102" s="42">
        <v>5000</v>
      </c>
      <c r="E102" s="43">
        <v>29</v>
      </c>
      <c r="F102" s="44" t="s">
        <v>222</v>
      </c>
      <c r="G102" s="11" t="s">
        <v>223</v>
      </c>
      <c r="H102" s="2">
        <v>3</v>
      </c>
      <c r="I102" s="2">
        <v>9</v>
      </c>
      <c r="J102" s="2">
        <v>6</v>
      </c>
      <c r="K102" s="2"/>
      <c r="L102" s="2">
        <v>7</v>
      </c>
      <c r="M102" s="2"/>
      <c r="N102" s="15">
        <v>1</v>
      </c>
      <c r="O102" s="2"/>
      <c r="P102" s="2"/>
      <c r="Q102" s="15"/>
      <c r="R102" s="2"/>
      <c r="S102" s="2"/>
      <c r="T102" s="2"/>
      <c r="U102" s="2">
        <v>3</v>
      </c>
      <c r="V102" s="2"/>
      <c r="W102" s="2"/>
      <c r="X102" s="2"/>
      <c r="Y102" s="2"/>
      <c r="Z102" s="2"/>
      <c r="AA102" s="15"/>
      <c r="AB102" s="2"/>
      <c r="AC102" s="2"/>
      <c r="AD102" s="15"/>
      <c r="AE102" s="2"/>
      <c r="AF102" s="2"/>
      <c r="AG102" s="2"/>
      <c r="AH102" s="2"/>
      <c r="AI102" s="17">
        <f t="shared" si="3"/>
        <v>29</v>
      </c>
      <c r="AJ102" s="2"/>
    </row>
    <row r="103" spans="1:36" s="4" customFormat="1" ht="60" customHeight="1">
      <c r="A103" s="18" t="s">
        <v>25</v>
      </c>
      <c r="B103" s="12">
        <v>41000</v>
      </c>
      <c r="C103" s="17">
        <f t="shared" si="2"/>
        <v>24000</v>
      </c>
      <c r="D103" s="18">
        <v>8000</v>
      </c>
      <c r="E103" s="39">
        <v>3</v>
      </c>
      <c r="F103" s="18" t="s">
        <v>224</v>
      </c>
      <c r="G103" s="18" t="s">
        <v>225</v>
      </c>
      <c r="H103" s="2"/>
      <c r="I103" s="2"/>
      <c r="J103" s="2"/>
      <c r="K103" s="2"/>
      <c r="L103" s="2"/>
      <c r="M103" s="2"/>
      <c r="N103" s="15"/>
      <c r="O103" s="2"/>
      <c r="P103" s="2">
        <v>3</v>
      </c>
      <c r="Q103" s="15"/>
      <c r="R103" s="2"/>
      <c r="S103" s="2"/>
      <c r="T103" s="2"/>
      <c r="U103" s="2"/>
      <c r="V103" s="2"/>
      <c r="W103" s="2"/>
      <c r="X103" s="2"/>
      <c r="Y103" s="2"/>
      <c r="Z103" s="2"/>
      <c r="AA103" s="15"/>
      <c r="AB103" s="2"/>
      <c r="AC103" s="2"/>
      <c r="AD103" s="15"/>
      <c r="AE103" s="2"/>
      <c r="AF103" s="2"/>
      <c r="AG103" s="2"/>
      <c r="AH103" s="2"/>
      <c r="AI103" s="17">
        <f t="shared" si="3"/>
        <v>3</v>
      </c>
      <c r="AJ103" s="2"/>
    </row>
    <row r="104" spans="1:36" s="4" customFormat="1" ht="60" customHeight="1">
      <c r="A104" s="2" t="s">
        <v>226</v>
      </c>
      <c r="B104" s="3">
        <v>40969</v>
      </c>
      <c r="C104" s="2">
        <f t="shared" si="2"/>
        <v>135000</v>
      </c>
      <c r="D104" s="2">
        <v>1500</v>
      </c>
      <c r="E104" s="2">
        <v>90</v>
      </c>
      <c r="F104" s="2"/>
      <c r="G104" s="2"/>
      <c r="H104" s="2"/>
      <c r="I104" s="2">
        <v>5</v>
      </c>
      <c r="J104" s="2">
        <v>6</v>
      </c>
      <c r="K104" s="2">
        <v>5</v>
      </c>
      <c r="L104" s="5">
        <v>7</v>
      </c>
      <c r="M104" s="2">
        <v>4</v>
      </c>
      <c r="N104" s="15">
        <v>2</v>
      </c>
      <c r="O104" s="2">
        <v>3</v>
      </c>
      <c r="P104" s="2">
        <v>3</v>
      </c>
      <c r="Q104" s="15">
        <v>1</v>
      </c>
      <c r="R104" s="2">
        <v>2</v>
      </c>
      <c r="S104" s="2">
        <v>2</v>
      </c>
      <c r="T104" s="2">
        <v>7</v>
      </c>
      <c r="U104" s="2">
        <v>11</v>
      </c>
      <c r="V104" s="2">
        <v>3</v>
      </c>
      <c r="W104" s="2">
        <v>2</v>
      </c>
      <c r="X104" s="2">
        <v>1</v>
      </c>
      <c r="Y104" s="2">
        <v>8</v>
      </c>
      <c r="Z104" s="2">
        <v>3</v>
      </c>
      <c r="AA104" s="15"/>
      <c r="AB104" s="2">
        <v>2</v>
      </c>
      <c r="AC104" s="2"/>
      <c r="AD104" s="15"/>
      <c r="AE104" s="2">
        <v>3</v>
      </c>
      <c r="AF104" s="2">
        <v>7</v>
      </c>
      <c r="AG104" s="2"/>
      <c r="AH104" s="2">
        <v>3</v>
      </c>
      <c r="AI104" s="2">
        <f t="shared" si="3"/>
        <v>90</v>
      </c>
      <c r="AJ104" s="2"/>
    </row>
    <row r="105" spans="1:36" s="4" customFormat="1" ht="60" customHeight="1">
      <c r="A105" s="2" t="s">
        <v>227</v>
      </c>
      <c r="B105" s="3">
        <v>41000</v>
      </c>
      <c r="C105" s="2">
        <f t="shared" si="2"/>
        <v>160000</v>
      </c>
      <c r="D105" s="2">
        <v>10000</v>
      </c>
      <c r="E105" s="2">
        <v>16</v>
      </c>
      <c r="F105" s="2"/>
      <c r="G105" s="2"/>
      <c r="H105" s="2"/>
      <c r="I105" s="2"/>
      <c r="J105" s="2"/>
      <c r="K105" s="2"/>
      <c r="L105" s="5">
        <v>2</v>
      </c>
      <c r="M105" s="2"/>
      <c r="N105" s="15"/>
      <c r="O105" s="2"/>
      <c r="P105" s="2"/>
      <c r="Q105" s="15"/>
      <c r="R105" s="2"/>
      <c r="S105" s="2">
        <v>12</v>
      </c>
      <c r="T105" s="2"/>
      <c r="U105" s="2"/>
      <c r="V105" s="2"/>
      <c r="W105" s="2"/>
      <c r="X105" s="2"/>
      <c r="Y105" s="2">
        <v>2</v>
      </c>
      <c r="Z105" s="2"/>
      <c r="AA105" s="15"/>
      <c r="AB105" s="2"/>
      <c r="AC105" s="2"/>
      <c r="AD105" s="15"/>
      <c r="AE105" s="2"/>
      <c r="AF105" s="2"/>
      <c r="AG105" s="2"/>
      <c r="AH105" s="2"/>
      <c r="AI105" s="2">
        <f t="shared" si="3"/>
        <v>16</v>
      </c>
      <c r="AJ105" s="2"/>
    </row>
    <row r="106" ht="14.25">
      <c r="C106">
        <f>SUM(C1:C105)</f>
        <v>2731300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Lemon</cp:lastModifiedBy>
  <cp:lastPrinted>2014-09-19T02:47:26Z</cp:lastPrinted>
  <dcterms:created xsi:type="dcterms:W3CDTF">2011-09-07T10:54:51Z</dcterms:created>
  <dcterms:modified xsi:type="dcterms:W3CDTF">2014-09-22T08:51:41Z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